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13_ncr:1_{B485EA8D-9172-4CC3-A7F4-B0EC01C380F3}" xr6:coauthVersionLast="47" xr6:coauthVersionMax="47" xr10:uidLastSave="{00000000-0000-0000-0000-000000000000}"/>
  <bookViews>
    <workbookView xWindow="-120" yWindow="-120" windowWidth="29040" windowHeight="15840" tabRatio="922" firstSheet="5" activeTab="5" xr2:uid="{00000000-000D-0000-FFFF-FFFF00000000}"/>
  </bookViews>
  <sheets>
    <sheet name="Beschrijving" sheetId="28" state="hidden" r:id="rId1"/>
    <sheet name="Algemeen" sheetId="10" state="hidden" r:id="rId2"/>
    <sheet name="Lijst gemotoriseerd" sheetId="34" state="hidden" r:id="rId3"/>
    <sheet name="Jurylid Printversie" sheetId="35" state="hidden" r:id="rId4"/>
    <sheet name="Jurylid 1" sheetId="9" state="hidden" r:id="rId5"/>
    <sheet name="Grote wagens binnen Wehl" sheetId="41" r:id="rId6"/>
    <sheet name="Grote wagens buiten Wehl" sheetId="42" r:id="rId7"/>
    <sheet name="Kleine wagens volwassen" sheetId="24" r:id="rId8"/>
    <sheet name="Individuelen volwassen" sheetId="27" r:id="rId9"/>
    <sheet name="Paren volwassen" sheetId="26" r:id="rId10"/>
    <sheet name="Loopgroep max 9" sheetId="39" r:id="rId11"/>
    <sheet name="Loopgroep vanaf 10" sheetId="40" r:id="rId12"/>
    <sheet name="Individuelen jeugd" sheetId="29" r:id="rId13"/>
    <sheet name="Paar jeugd" sheetId="32" r:id="rId14"/>
    <sheet name="Kleine groep jeugd" sheetId="33" r:id="rId15"/>
    <sheet name="Gemotoriseerd jeugd" sheetId="31" r:id="rId16"/>
    <sheet name="Handkar jeugd" sheetId="30" r:id="rId17"/>
  </sheets>
  <definedNames>
    <definedName name="_xlnm._FilterDatabase" localSheetId="1" hidden="1">Algemeen!$D$5:$D$271</definedName>
    <definedName name="_xlnm._FilterDatabase" localSheetId="15" hidden="1">'Gemotoriseerd jeugd'!$E$6:$E$256</definedName>
    <definedName name="_xlnm._FilterDatabase" localSheetId="5" hidden="1">'Grote wagens binnen Wehl'!$E$6:$E$256</definedName>
    <definedName name="_xlnm._FilterDatabase" localSheetId="6" hidden="1">'Grote wagens buiten Wehl'!$E$6:$E$255</definedName>
    <definedName name="_xlnm._FilterDatabase" localSheetId="16" hidden="1">'Handkar jeugd'!$E$6:$E$256</definedName>
    <definedName name="_xlnm._FilterDatabase" localSheetId="12" hidden="1">'Individuelen jeugd'!$E$6:$E$256</definedName>
    <definedName name="_xlnm._FilterDatabase" localSheetId="8" hidden="1">'Individuelen volwassen'!$E$6:$E$255</definedName>
    <definedName name="_xlnm._FilterDatabase" localSheetId="4" hidden="1">'Jurylid 1'!$A$8:$I$257</definedName>
    <definedName name="_xlnm._FilterDatabase" localSheetId="3" hidden="1">'Jurylid Printversie'!$A$9:$I$258</definedName>
    <definedName name="_xlnm._FilterDatabase" localSheetId="14" hidden="1">'Kleine groep jeugd'!$E$6:$E$256</definedName>
    <definedName name="_xlnm._FilterDatabase" localSheetId="7" hidden="1">'Kleine wagens volwassen'!$E$6:$E$255</definedName>
    <definedName name="_xlnm._FilterDatabase" localSheetId="2" hidden="1">'Lijst gemotoriseerd'!$A$8:$E$256</definedName>
    <definedName name="_xlnm._FilterDatabase" localSheetId="10" hidden="1">'Loopgroep max 9'!$E$6:$E$255</definedName>
    <definedName name="_xlnm._FilterDatabase" localSheetId="11" hidden="1">'Loopgroep vanaf 10'!$E$6:$E$256</definedName>
    <definedName name="_xlnm._FilterDatabase" localSheetId="13" hidden="1">'Paar jeugd'!$E$6:$E$256</definedName>
    <definedName name="_xlnm._FilterDatabase" localSheetId="9" hidden="1">'Paren volwassen'!$E$6:$E$257</definedName>
    <definedName name="_xlnm.Print_Area" localSheetId="15">'Gemotoriseerd jeugd'!$A$1:$F$36</definedName>
    <definedName name="_xlnm.Print_Area" localSheetId="5">'Grote wagens binnen Wehl'!$A$1:$F$36</definedName>
    <definedName name="_xlnm.Print_Area" localSheetId="6">'Grote wagens buiten Wehl'!$A$1:$F$36</definedName>
    <definedName name="_xlnm.Print_Area" localSheetId="16">'Handkar jeugd'!$A$1:$F$36</definedName>
    <definedName name="_xlnm.Print_Area" localSheetId="12">'Individuelen jeugd'!$A$1:$F$36</definedName>
    <definedName name="_xlnm.Print_Area" localSheetId="8">'Individuelen volwassen'!$A$1:$F$28</definedName>
    <definedName name="_xlnm.Print_Area" localSheetId="3">'Jurylid Printversie'!$A$1:$I$213</definedName>
    <definedName name="_xlnm.Print_Area" localSheetId="14">'Kleine groep jeugd'!$A$1:$F$36</definedName>
    <definedName name="_xlnm.Print_Area" localSheetId="7">'Kleine wagens volwassen'!$A$1:$F$29</definedName>
    <definedName name="_xlnm.Print_Area" localSheetId="2">'Lijst gemotoriseerd'!$A$1:$D$49</definedName>
    <definedName name="_xlnm.Print_Area" localSheetId="10">'Loopgroep max 9'!$A$1:$F$35</definedName>
    <definedName name="_xlnm.Print_Area" localSheetId="11">'Loopgroep vanaf 10'!$A$1:$F$36</definedName>
    <definedName name="_xlnm.Print_Area" localSheetId="13">'Paar jeugd'!$A$1:$F$36</definedName>
    <definedName name="_xlnm.Print_Area" localSheetId="9">'Paren volwassen'!$A$1:$F$36</definedName>
    <definedName name="_xlnm.Print_Titles" localSheetId="3">'Jurylid Printversie'!$1:$7</definedName>
  </definedNames>
  <calcPr calcId="181029"/>
</workbook>
</file>

<file path=xl/calcChain.xml><?xml version="1.0" encoding="utf-8"?>
<calcChain xmlns="http://schemas.openxmlformats.org/spreadsheetml/2006/main">
  <c r="B4" i="9" l="1"/>
  <c r="A8" i="9"/>
  <c r="B8" i="9"/>
  <c r="C8" i="9"/>
  <c r="D8" i="9"/>
  <c r="I8" i="9"/>
  <c r="A14" i="9"/>
  <c r="B14" i="9"/>
  <c r="C14" i="9"/>
  <c r="D14" i="9"/>
  <c r="A17" i="9"/>
  <c r="B17" i="9"/>
  <c r="C17" i="9"/>
  <c r="D17" i="9"/>
  <c r="A19" i="9"/>
  <c r="B19" i="9"/>
  <c r="C19" i="9"/>
  <c r="D19" i="9"/>
  <c r="A22" i="9"/>
  <c r="B22" i="9"/>
  <c r="C22" i="9"/>
  <c r="D22" i="9"/>
  <c r="A24" i="9"/>
  <c r="B24" i="9"/>
  <c r="C24" i="9"/>
  <c r="D24" i="9"/>
  <c r="A27" i="9"/>
  <c r="B27" i="9"/>
  <c r="C27" i="9"/>
  <c r="D27" i="9"/>
  <c r="A32" i="9"/>
  <c r="B32" i="9"/>
  <c r="C32" i="9"/>
  <c r="D32" i="9"/>
  <c r="A34" i="9"/>
  <c r="B34" i="9"/>
  <c r="C34" i="9"/>
  <c r="D34" i="9"/>
  <c r="A37" i="9"/>
  <c r="B37" i="9"/>
  <c r="C37" i="9"/>
  <c r="D37" i="9"/>
  <c r="A39" i="9"/>
  <c r="B39" i="9"/>
  <c r="C39" i="9"/>
  <c r="D39" i="9"/>
  <c r="A42" i="9"/>
  <c r="B42" i="9"/>
  <c r="C42" i="9"/>
  <c r="D42" i="9"/>
  <c r="A47" i="9"/>
  <c r="B47" i="9"/>
  <c r="C47" i="9"/>
  <c r="D47" i="9"/>
  <c r="A49" i="9"/>
  <c r="B49" i="9"/>
  <c r="C49" i="9"/>
  <c r="D49" i="9"/>
  <c r="A52" i="9"/>
  <c r="B52" i="9"/>
  <c r="C52" i="9"/>
  <c r="D52" i="9"/>
  <c r="A54" i="9"/>
  <c r="B54" i="9"/>
  <c r="C54" i="9"/>
  <c r="D54" i="9"/>
  <c r="A62" i="9"/>
  <c r="B62" i="9"/>
  <c r="C62" i="9"/>
  <c r="D62" i="9"/>
  <c r="A64" i="9"/>
  <c r="B64" i="9"/>
  <c r="C64" i="9"/>
  <c r="D64" i="9"/>
  <c r="A74" i="9"/>
  <c r="B74" i="9"/>
  <c r="C74" i="9"/>
  <c r="D74" i="9"/>
  <c r="A77" i="9"/>
  <c r="B77" i="9"/>
  <c r="C77" i="9"/>
  <c r="D77" i="9"/>
  <c r="A79" i="9"/>
  <c r="B79" i="9"/>
  <c r="C79" i="9"/>
  <c r="D79" i="9"/>
  <c r="A82" i="9"/>
  <c r="B82" i="9"/>
  <c r="C82" i="9"/>
  <c r="D82" i="9"/>
  <c r="A86" i="9"/>
  <c r="B86" i="9"/>
  <c r="C86" i="9"/>
  <c r="D86" i="9"/>
  <c r="A87" i="9"/>
  <c r="B87" i="9"/>
  <c r="C87" i="9"/>
  <c r="D87" i="9"/>
  <c r="A88" i="9"/>
  <c r="B88" i="9"/>
  <c r="C88" i="9"/>
  <c r="D88" i="9"/>
  <c r="A92" i="9"/>
  <c r="B92" i="9"/>
  <c r="C92" i="9"/>
  <c r="D92" i="9"/>
  <c r="A94" i="9"/>
  <c r="B94" i="9"/>
  <c r="C94" i="9"/>
  <c r="D94" i="9"/>
  <c r="A97" i="9"/>
  <c r="B97" i="9"/>
  <c r="C97" i="9"/>
  <c r="D97" i="9"/>
  <c r="A99" i="9"/>
  <c r="B99" i="9"/>
  <c r="C99" i="9"/>
  <c r="D99" i="9"/>
  <c r="A102" i="9"/>
  <c r="B102" i="9"/>
  <c r="C102" i="9"/>
  <c r="D102" i="9"/>
  <c r="A105" i="9"/>
  <c r="B105" i="9"/>
  <c r="C105" i="9"/>
  <c r="D105" i="9"/>
  <c r="A112" i="9"/>
  <c r="B112" i="9"/>
  <c r="C112" i="9"/>
  <c r="D112" i="9"/>
  <c r="A118" i="9"/>
  <c r="B118" i="9"/>
  <c r="C118" i="9"/>
  <c r="D118" i="9"/>
  <c r="A122" i="9"/>
  <c r="B122" i="9"/>
  <c r="C122" i="9"/>
  <c r="D122" i="9"/>
  <c r="A127" i="9"/>
  <c r="B127" i="9"/>
  <c r="C127" i="9"/>
  <c r="D127" i="9"/>
  <c r="A132" i="9"/>
  <c r="B132" i="9"/>
  <c r="C132" i="9"/>
  <c r="D132" i="9"/>
  <c r="A134" i="9"/>
  <c r="B134" i="9"/>
  <c r="C134" i="9"/>
  <c r="D134" i="9"/>
  <c r="A137" i="9"/>
  <c r="B137" i="9"/>
  <c r="C137" i="9"/>
  <c r="D137" i="9"/>
  <c r="A142" i="9"/>
  <c r="B142" i="9"/>
  <c r="C142" i="9"/>
  <c r="D142" i="9"/>
  <c r="A152" i="9"/>
  <c r="B152" i="9"/>
  <c r="C152" i="9"/>
  <c r="D152" i="9"/>
  <c r="A156" i="9"/>
  <c r="B156" i="9"/>
  <c r="C156" i="9"/>
  <c r="D156" i="9"/>
  <c r="A157" i="9"/>
  <c r="B157" i="9"/>
  <c r="C157" i="9"/>
  <c r="D157" i="9"/>
  <c r="A159" i="9"/>
  <c r="B159" i="9"/>
  <c r="C159" i="9"/>
  <c r="D159" i="9"/>
  <c r="A162" i="9"/>
  <c r="B162" i="9"/>
  <c r="C162" i="9"/>
  <c r="D162" i="9"/>
  <c r="A167" i="9"/>
  <c r="B167" i="9"/>
  <c r="C167" i="9"/>
  <c r="D167" i="9"/>
  <c r="A170" i="9"/>
  <c r="B170" i="9"/>
  <c r="C170" i="9"/>
  <c r="D170" i="9"/>
  <c r="A172" i="9"/>
  <c r="B172" i="9"/>
  <c r="C172" i="9"/>
  <c r="D172" i="9"/>
  <c r="A176" i="9"/>
  <c r="B176" i="9"/>
  <c r="C176" i="9"/>
  <c r="D176" i="9"/>
  <c r="A182" i="9"/>
  <c r="B182" i="9"/>
  <c r="C182" i="9"/>
  <c r="D182" i="9"/>
  <c r="A184" i="9"/>
  <c r="B184" i="9"/>
  <c r="C184" i="9"/>
  <c r="D184" i="9"/>
  <c r="A187" i="9"/>
  <c r="B187" i="9"/>
  <c r="C187" i="9"/>
  <c r="D187" i="9"/>
  <c r="A191" i="9"/>
  <c r="B191" i="9"/>
  <c r="C191" i="9"/>
  <c r="D191" i="9"/>
  <c r="A197" i="9"/>
  <c r="B197" i="9"/>
  <c r="C197" i="9"/>
  <c r="D197" i="9"/>
  <c r="A202" i="9"/>
  <c r="B202" i="9"/>
  <c r="C202" i="9"/>
  <c r="D202" i="9"/>
  <c r="A205" i="9"/>
  <c r="B205" i="9"/>
  <c r="C205" i="9"/>
  <c r="D205" i="9"/>
  <c r="A206" i="9"/>
  <c r="B206" i="9"/>
  <c r="C206" i="9"/>
  <c r="D206" i="9"/>
  <c r="A207" i="9"/>
  <c r="B207" i="9"/>
  <c r="C207" i="9"/>
  <c r="D207" i="9"/>
  <c r="C3" i="42"/>
  <c r="C3" i="41"/>
  <c r="J8" i="9"/>
  <c r="J9" i="9"/>
  <c r="A9" i="9" s="1"/>
  <c r="J10" i="9"/>
  <c r="A10" i="9" s="1"/>
  <c r="J11" i="9"/>
  <c r="A11" i="9" s="1"/>
  <c r="J12" i="9"/>
  <c r="A12" i="9" s="1"/>
  <c r="J13" i="9"/>
  <c r="A13" i="9" s="1"/>
  <c r="J14" i="9"/>
  <c r="J15" i="9"/>
  <c r="A15" i="9" s="1"/>
  <c r="J16" i="9"/>
  <c r="A16" i="9" s="1"/>
  <c r="J17" i="9"/>
  <c r="J18" i="9"/>
  <c r="A18" i="9" s="1"/>
  <c r="J19" i="9"/>
  <c r="J20" i="9"/>
  <c r="A20" i="9" s="1"/>
  <c r="J21" i="9"/>
  <c r="A21" i="9" s="1"/>
  <c r="J22" i="9"/>
  <c r="J23" i="9"/>
  <c r="A23" i="9" s="1"/>
  <c r="J24" i="9"/>
  <c r="J25" i="9"/>
  <c r="A25" i="9" s="1"/>
  <c r="J26" i="9"/>
  <c r="A26" i="9" s="1"/>
  <c r="J27" i="9"/>
  <c r="J28" i="9"/>
  <c r="A28" i="9" s="1"/>
  <c r="J29" i="9"/>
  <c r="A29" i="9" s="1"/>
  <c r="J30" i="9"/>
  <c r="A30" i="9" s="1"/>
  <c r="J31" i="9"/>
  <c r="A31" i="9" s="1"/>
  <c r="J32" i="9"/>
  <c r="J33" i="9"/>
  <c r="A33" i="9" s="1"/>
  <c r="J34" i="9"/>
  <c r="J35" i="9"/>
  <c r="A35" i="9" s="1"/>
  <c r="J36" i="9"/>
  <c r="A36" i="9" s="1"/>
  <c r="J37" i="9"/>
  <c r="J38" i="9"/>
  <c r="A38" i="9" s="1"/>
  <c r="J39" i="9"/>
  <c r="J40" i="9"/>
  <c r="A40" i="9" s="1"/>
  <c r="J41" i="9"/>
  <c r="A41" i="9" s="1"/>
  <c r="J42" i="9"/>
  <c r="J43" i="9"/>
  <c r="A43" i="9" s="1"/>
  <c r="J44" i="9"/>
  <c r="A44" i="9" s="1"/>
  <c r="J45" i="9"/>
  <c r="A45" i="9" s="1"/>
  <c r="J46" i="9"/>
  <c r="A46" i="9" s="1"/>
  <c r="J47" i="9"/>
  <c r="J48" i="9"/>
  <c r="A48" i="9" s="1"/>
  <c r="J49" i="9"/>
  <c r="J50" i="9"/>
  <c r="A50" i="9" s="1"/>
  <c r="J51" i="9"/>
  <c r="A51" i="9" s="1"/>
  <c r="J52" i="9"/>
  <c r="J53" i="9"/>
  <c r="A53" i="9" s="1"/>
  <c r="J54" i="9"/>
  <c r="J55" i="9"/>
  <c r="A55" i="9" s="1"/>
  <c r="J56" i="9"/>
  <c r="A56" i="9" s="1"/>
  <c r="J57" i="9"/>
  <c r="A57" i="9" s="1"/>
  <c r="J58" i="9"/>
  <c r="A58" i="9" s="1"/>
  <c r="J59" i="9"/>
  <c r="A59" i="9" s="1"/>
  <c r="J60" i="9"/>
  <c r="A60" i="9" s="1"/>
  <c r="J61" i="9"/>
  <c r="A61" i="9" s="1"/>
  <c r="J62" i="9"/>
  <c r="J63" i="9"/>
  <c r="A63" i="9" s="1"/>
  <c r="J64" i="9"/>
  <c r="J65" i="9"/>
  <c r="A65" i="9" s="1"/>
  <c r="J66" i="9"/>
  <c r="A66" i="9" s="1"/>
  <c r="J67" i="9"/>
  <c r="A67" i="9" s="1"/>
  <c r="J68" i="9"/>
  <c r="A68" i="9" s="1"/>
  <c r="J69" i="9"/>
  <c r="A69" i="9" s="1"/>
  <c r="J70" i="9"/>
  <c r="A70" i="9" s="1"/>
  <c r="J71" i="9"/>
  <c r="A71" i="9" s="1"/>
  <c r="J72" i="9"/>
  <c r="A72" i="9" s="1"/>
  <c r="J73" i="9"/>
  <c r="A73" i="9" s="1"/>
  <c r="J74" i="9"/>
  <c r="J75" i="9"/>
  <c r="A75" i="9" s="1"/>
  <c r="J76" i="9"/>
  <c r="A76" i="9" s="1"/>
  <c r="J77" i="9"/>
  <c r="J78" i="9"/>
  <c r="A78" i="9" s="1"/>
  <c r="J79" i="9"/>
  <c r="J80" i="9"/>
  <c r="A80" i="9" s="1"/>
  <c r="J81" i="9"/>
  <c r="A81" i="9" s="1"/>
  <c r="J82" i="9"/>
  <c r="J83" i="9"/>
  <c r="A83" i="9" s="1"/>
  <c r="J84" i="9"/>
  <c r="A84" i="9" s="1"/>
  <c r="J85" i="9"/>
  <c r="A85" i="9" s="1"/>
  <c r="J86" i="9"/>
  <c r="J87" i="9"/>
  <c r="J88" i="9"/>
  <c r="J89" i="9"/>
  <c r="A89" i="9" s="1"/>
  <c r="J90" i="9"/>
  <c r="A90" i="9" s="1"/>
  <c r="J91" i="9"/>
  <c r="A91" i="9" s="1"/>
  <c r="J92" i="9"/>
  <c r="J93" i="9"/>
  <c r="A93" i="9" s="1"/>
  <c r="J94" i="9"/>
  <c r="J95" i="9"/>
  <c r="A95" i="9" s="1"/>
  <c r="J96" i="9"/>
  <c r="A96" i="9" s="1"/>
  <c r="J97" i="9"/>
  <c r="J98" i="9"/>
  <c r="A98" i="9" s="1"/>
  <c r="J99" i="9"/>
  <c r="J100" i="9"/>
  <c r="A100" i="9" s="1"/>
  <c r="J101" i="9"/>
  <c r="A101" i="9" s="1"/>
  <c r="J102" i="9"/>
  <c r="J103" i="9"/>
  <c r="A103" i="9" s="1"/>
  <c r="J104" i="9"/>
  <c r="A104" i="9" s="1"/>
  <c r="J105" i="9"/>
  <c r="J106" i="9"/>
  <c r="A106" i="9" s="1"/>
  <c r="J107" i="9"/>
  <c r="A107" i="9" s="1"/>
  <c r="J108" i="9"/>
  <c r="A108" i="9" s="1"/>
  <c r="J109" i="9"/>
  <c r="A109" i="9" s="1"/>
  <c r="J110" i="9"/>
  <c r="A110" i="9" s="1"/>
  <c r="J111" i="9"/>
  <c r="A111" i="9" s="1"/>
  <c r="J112" i="9"/>
  <c r="J113" i="9"/>
  <c r="A113" i="9" s="1"/>
  <c r="J114" i="9"/>
  <c r="A114" i="9" s="1"/>
  <c r="J115" i="9"/>
  <c r="A115" i="9" s="1"/>
  <c r="J116" i="9"/>
  <c r="A116" i="9" s="1"/>
  <c r="J117" i="9"/>
  <c r="A117" i="9" s="1"/>
  <c r="J118" i="9"/>
  <c r="J119" i="9"/>
  <c r="A119" i="9" s="1"/>
  <c r="J120" i="9"/>
  <c r="A120" i="9" s="1"/>
  <c r="J121" i="9"/>
  <c r="A121" i="9" s="1"/>
  <c r="J122" i="9"/>
  <c r="J123" i="9"/>
  <c r="A123" i="9" s="1"/>
  <c r="J124" i="9"/>
  <c r="A124" i="9" s="1"/>
  <c r="J125" i="9"/>
  <c r="A125" i="9" s="1"/>
  <c r="J126" i="9"/>
  <c r="A126" i="9" s="1"/>
  <c r="J127" i="9"/>
  <c r="J128" i="9"/>
  <c r="A128" i="9" s="1"/>
  <c r="J129" i="9"/>
  <c r="A129" i="9" s="1"/>
  <c r="J130" i="9"/>
  <c r="A130" i="9" s="1"/>
  <c r="J131" i="9"/>
  <c r="A131" i="9" s="1"/>
  <c r="J132" i="9"/>
  <c r="J133" i="9"/>
  <c r="A133" i="9" s="1"/>
  <c r="J134" i="9"/>
  <c r="J135" i="9"/>
  <c r="A135" i="9" s="1"/>
  <c r="J136" i="9"/>
  <c r="A136" i="9" s="1"/>
  <c r="J137" i="9"/>
  <c r="J138" i="9"/>
  <c r="A138" i="9" s="1"/>
  <c r="J139" i="9"/>
  <c r="A139" i="9" s="1"/>
  <c r="J140" i="9"/>
  <c r="A140" i="9" s="1"/>
  <c r="J141" i="9"/>
  <c r="A141" i="9" s="1"/>
  <c r="J142" i="9"/>
  <c r="J143" i="9"/>
  <c r="A143" i="9" s="1"/>
  <c r="J144" i="9"/>
  <c r="A144" i="9" s="1"/>
  <c r="J145" i="9"/>
  <c r="A145" i="9" s="1"/>
  <c r="J146" i="9"/>
  <c r="A146" i="9" s="1"/>
  <c r="J147" i="9"/>
  <c r="A147" i="9" s="1"/>
  <c r="J148" i="9"/>
  <c r="A148" i="9" s="1"/>
  <c r="J149" i="9"/>
  <c r="A149" i="9" s="1"/>
  <c r="J150" i="9"/>
  <c r="A150" i="9" s="1"/>
  <c r="J151" i="9"/>
  <c r="A151" i="9" s="1"/>
  <c r="J152" i="9"/>
  <c r="J153" i="9"/>
  <c r="A153" i="9" s="1"/>
  <c r="J154" i="9"/>
  <c r="A154" i="9" s="1"/>
  <c r="J155" i="9"/>
  <c r="A155" i="9" s="1"/>
  <c r="J156" i="9"/>
  <c r="J157" i="9"/>
  <c r="J158" i="9"/>
  <c r="A158" i="9" s="1"/>
  <c r="J159" i="9"/>
  <c r="J160" i="9"/>
  <c r="A160" i="9" s="1"/>
  <c r="J161" i="9"/>
  <c r="A161" i="9" s="1"/>
  <c r="J162" i="9"/>
  <c r="J163" i="9"/>
  <c r="A163" i="9" s="1"/>
  <c r="J164" i="9"/>
  <c r="A164" i="9" s="1"/>
  <c r="J165" i="9"/>
  <c r="A165" i="9" s="1"/>
  <c r="J166" i="9"/>
  <c r="A166" i="9" s="1"/>
  <c r="J167" i="9"/>
  <c r="J168" i="9"/>
  <c r="A168" i="9" s="1"/>
  <c r="J169" i="9"/>
  <c r="A169" i="9" s="1"/>
  <c r="J170" i="9"/>
  <c r="J171" i="9"/>
  <c r="A171" i="9" s="1"/>
  <c r="J172" i="9"/>
  <c r="J173" i="9"/>
  <c r="A173" i="9" s="1"/>
  <c r="J174" i="9"/>
  <c r="A174" i="9" s="1"/>
  <c r="J175" i="9"/>
  <c r="A175" i="9" s="1"/>
  <c r="J176" i="9"/>
  <c r="J177" i="9"/>
  <c r="A177" i="9" s="1"/>
  <c r="J178" i="9"/>
  <c r="A178" i="9" s="1"/>
  <c r="J179" i="9"/>
  <c r="A179" i="9" s="1"/>
  <c r="J180" i="9"/>
  <c r="A180" i="9" s="1"/>
  <c r="J181" i="9"/>
  <c r="A181" i="9" s="1"/>
  <c r="J182" i="9"/>
  <c r="J183" i="9"/>
  <c r="A183" i="9" s="1"/>
  <c r="J184" i="9"/>
  <c r="J185" i="9"/>
  <c r="A185" i="9" s="1"/>
  <c r="J186" i="9"/>
  <c r="A186" i="9" s="1"/>
  <c r="J187" i="9"/>
  <c r="J188" i="9"/>
  <c r="A188" i="9" s="1"/>
  <c r="J189" i="9"/>
  <c r="A189" i="9" s="1"/>
  <c r="J190" i="9"/>
  <c r="A190" i="9" s="1"/>
  <c r="J191" i="9"/>
  <c r="J192" i="9"/>
  <c r="A192" i="9" s="1"/>
  <c r="J193" i="9"/>
  <c r="A193" i="9" s="1"/>
  <c r="J194" i="9"/>
  <c r="A194" i="9" s="1"/>
  <c r="J195" i="9"/>
  <c r="A195" i="9" s="1"/>
  <c r="J196" i="9"/>
  <c r="A196" i="9" s="1"/>
  <c r="J197" i="9"/>
  <c r="J198" i="9"/>
  <c r="A198" i="9" s="1"/>
  <c r="J199" i="9"/>
  <c r="A199" i="9" s="1"/>
  <c r="J200" i="9"/>
  <c r="A200" i="9" s="1"/>
  <c r="J201" i="9"/>
  <c r="A201" i="9" s="1"/>
  <c r="J202" i="9"/>
  <c r="J203" i="9"/>
  <c r="A203" i="9" s="1"/>
  <c r="J204" i="9"/>
  <c r="A204" i="9" s="1"/>
  <c r="J205" i="9"/>
  <c r="J206" i="9"/>
  <c r="J207" i="9"/>
  <c r="J208" i="9"/>
  <c r="A208" i="9" s="1"/>
  <c r="J209" i="9"/>
  <c r="A209" i="9" s="1"/>
  <c r="J210" i="9"/>
  <c r="A210" i="9" s="1"/>
  <c r="J211" i="9"/>
  <c r="A211" i="9" s="1"/>
  <c r="J212" i="9"/>
  <c r="A212" i="9" s="1"/>
  <c r="J213" i="9"/>
  <c r="A213" i="9" s="1"/>
  <c r="J214" i="9"/>
  <c r="A214" i="9" s="1"/>
  <c r="J215" i="9"/>
  <c r="A215" i="9" s="1"/>
  <c r="J216" i="9"/>
  <c r="A216" i="9" s="1"/>
  <c r="J217" i="9"/>
  <c r="A217" i="9" s="1"/>
  <c r="J218" i="9"/>
  <c r="A218" i="9" s="1"/>
  <c r="J219" i="9"/>
  <c r="A219" i="9" s="1"/>
  <c r="J220" i="9"/>
  <c r="A220" i="9" s="1"/>
  <c r="J221" i="9"/>
  <c r="A221" i="9" s="1"/>
  <c r="J222" i="9"/>
  <c r="A222" i="9" s="1"/>
  <c r="J223" i="9"/>
  <c r="A223" i="9" s="1"/>
  <c r="J224" i="9"/>
  <c r="A224" i="9" s="1"/>
  <c r="J225" i="9"/>
  <c r="A225" i="9" s="1"/>
  <c r="J226" i="9"/>
  <c r="A226" i="9" s="1"/>
  <c r="J227" i="9"/>
  <c r="A227" i="9" s="1"/>
  <c r="J228" i="9"/>
  <c r="A228" i="9" s="1"/>
  <c r="J229" i="9"/>
  <c r="A229" i="9" s="1"/>
  <c r="J230" i="9"/>
  <c r="A230" i="9" s="1"/>
  <c r="J231" i="9"/>
  <c r="A231" i="9" s="1"/>
  <c r="J232" i="9"/>
  <c r="A232" i="9" s="1"/>
  <c r="J233" i="9"/>
  <c r="A233" i="9" s="1"/>
  <c r="J234" i="9"/>
  <c r="A234" i="9" s="1"/>
  <c r="J235" i="9"/>
  <c r="A235" i="9" s="1"/>
  <c r="J236" i="9"/>
  <c r="A236" i="9" s="1"/>
  <c r="J237" i="9"/>
  <c r="A237" i="9" s="1"/>
  <c r="J238" i="9"/>
  <c r="A238" i="9" s="1"/>
  <c r="J239" i="9"/>
  <c r="A239" i="9" s="1"/>
  <c r="J240" i="9"/>
  <c r="A240" i="9" s="1"/>
  <c r="J241" i="9"/>
  <c r="A241" i="9" s="1"/>
  <c r="J242" i="9"/>
  <c r="A242" i="9" s="1"/>
  <c r="J243" i="9"/>
  <c r="A243" i="9" s="1"/>
  <c r="J244" i="9"/>
  <c r="A244" i="9" s="1"/>
  <c r="J245" i="9"/>
  <c r="A245" i="9" s="1"/>
  <c r="J246" i="9"/>
  <c r="A246" i="9" s="1"/>
  <c r="J247" i="9"/>
  <c r="A247" i="9" s="1"/>
  <c r="J248" i="9"/>
  <c r="A248" i="9" s="1"/>
  <c r="J249" i="9"/>
  <c r="A249" i="9" s="1"/>
  <c r="J250" i="9"/>
  <c r="A250" i="9" s="1"/>
  <c r="J251" i="9"/>
  <c r="A251" i="9" s="1"/>
  <c r="J252" i="9"/>
  <c r="A252" i="9" s="1"/>
  <c r="J253" i="9"/>
  <c r="A253" i="9" s="1"/>
  <c r="J254" i="9"/>
  <c r="A254" i="9" s="1"/>
  <c r="J255" i="9"/>
  <c r="A255" i="9" s="1"/>
  <c r="J256" i="9"/>
  <c r="A256" i="9" s="1"/>
  <c r="J257" i="9"/>
  <c r="A257" i="9" s="1"/>
  <c r="J10" i="35"/>
  <c r="J11" i="35"/>
  <c r="J12" i="35"/>
  <c r="J13" i="35"/>
  <c r="J14" i="35"/>
  <c r="J15" i="35"/>
  <c r="J16" i="35"/>
  <c r="J17" i="35"/>
  <c r="J18" i="35"/>
  <c r="J19" i="35"/>
  <c r="J20" i="35"/>
  <c r="J21" i="35"/>
  <c r="J22" i="35"/>
  <c r="J23" i="35"/>
  <c r="J24" i="35"/>
  <c r="J25" i="35"/>
  <c r="J26" i="35"/>
  <c r="J27" i="35"/>
  <c r="J28" i="35"/>
  <c r="J29" i="35"/>
  <c r="J30" i="35"/>
  <c r="J31" i="35"/>
  <c r="J32" i="35"/>
  <c r="J33" i="35"/>
  <c r="J34" i="35"/>
  <c r="J35" i="35"/>
  <c r="J36" i="35"/>
  <c r="J37" i="35"/>
  <c r="J38" i="35"/>
  <c r="J39" i="35"/>
  <c r="J40" i="35"/>
  <c r="J41" i="35"/>
  <c r="J42" i="35"/>
  <c r="J43" i="35"/>
  <c r="J44" i="35"/>
  <c r="J45" i="35"/>
  <c r="J46" i="35"/>
  <c r="J47" i="35"/>
  <c r="J48" i="35"/>
  <c r="J49" i="35"/>
  <c r="J50" i="35"/>
  <c r="J51" i="35"/>
  <c r="J52" i="35"/>
  <c r="J53" i="35"/>
  <c r="J54" i="35"/>
  <c r="J55" i="35"/>
  <c r="J56" i="35"/>
  <c r="J57" i="35"/>
  <c r="J58" i="35"/>
  <c r="J59" i="35"/>
  <c r="J60" i="35"/>
  <c r="J61" i="35"/>
  <c r="J62" i="35"/>
  <c r="J63" i="35"/>
  <c r="J64" i="35"/>
  <c r="J65" i="35"/>
  <c r="J66" i="35"/>
  <c r="J67" i="35"/>
  <c r="J68" i="35"/>
  <c r="J69" i="35"/>
  <c r="J70" i="35"/>
  <c r="J71" i="35"/>
  <c r="J72" i="35"/>
  <c r="J73" i="35"/>
  <c r="J74" i="35"/>
  <c r="J75" i="35"/>
  <c r="J76" i="35"/>
  <c r="J77" i="35"/>
  <c r="J78" i="35"/>
  <c r="J79" i="35"/>
  <c r="J80" i="35"/>
  <c r="J81" i="35"/>
  <c r="J82" i="35"/>
  <c r="J83" i="35"/>
  <c r="J84" i="35"/>
  <c r="J85" i="35"/>
  <c r="J86" i="35"/>
  <c r="J87" i="35"/>
  <c r="J88" i="35"/>
  <c r="J89" i="35"/>
  <c r="J90" i="35"/>
  <c r="J91" i="35"/>
  <c r="J92" i="35"/>
  <c r="J93" i="35"/>
  <c r="J94" i="35"/>
  <c r="J95" i="35"/>
  <c r="J96" i="35"/>
  <c r="J97" i="35"/>
  <c r="J98" i="35"/>
  <c r="J99" i="35"/>
  <c r="J100" i="35"/>
  <c r="J101" i="35"/>
  <c r="J102" i="35"/>
  <c r="J103" i="35"/>
  <c r="J104" i="35"/>
  <c r="J105" i="35"/>
  <c r="J106" i="35"/>
  <c r="J107" i="35"/>
  <c r="J108" i="35"/>
  <c r="J109" i="35"/>
  <c r="J110" i="35"/>
  <c r="J111" i="35"/>
  <c r="J112" i="35"/>
  <c r="J113" i="35"/>
  <c r="J114" i="35"/>
  <c r="J115" i="35"/>
  <c r="J116" i="35"/>
  <c r="J117" i="35"/>
  <c r="J118" i="35"/>
  <c r="J119" i="35"/>
  <c r="J120" i="35"/>
  <c r="J121" i="35"/>
  <c r="J122" i="35"/>
  <c r="J123" i="35"/>
  <c r="J124" i="35"/>
  <c r="J125" i="35"/>
  <c r="J126" i="35"/>
  <c r="J127" i="35"/>
  <c r="J128" i="35"/>
  <c r="J129" i="35"/>
  <c r="J130" i="35"/>
  <c r="J131" i="35"/>
  <c r="J132" i="35"/>
  <c r="J133" i="35"/>
  <c r="J134" i="35"/>
  <c r="J135" i="35"/>
  <c r="J136" i="35"/>
  <c r="J137" i="35"/>
  <c r="J138" i="35"/>
  <c r="J139" i="35"/>
  <c r="J140" i="35"/>
  <c r="J141" i="35"/>
  <c r="J142" i="35"/>
  <c r="J143" i="35"/>
  <c r="J144" i="35"/>
  <c r="J145" i="35"/>
  <c r="J146" i="35"/>
  <c r="J147" i="35"/>
  <c r="J148" i="35"/>
  <c r="J149" i="35"/>
  <c r="J150" i="35"/>
  <c r="J151" i="35"/>
  <c r="J152" i="35"/>
  <c r="J153" i="35"/>
  <c r="J154" i="35"/>
  <c r="J155" i="35"/>
  <c r="J156" i="35"/>
  <c r="J157" i="35"/>
  <c r="J158" i="35"/>
  <c r="J159" i="35"/>
  <c r="J160" i="35"/>
  <c r="J161" i="35"/>
  <c r="J162" i="35"/>
  <c r="J163" i="35"/>
  <c r="J164" i="35"/>
  <c r="J165" i="35"/>
  <c r="J166" i="35"/>
  <c r="J167" i="35"/>
  <c r="J168" i="35"/>
  <c r="J169" i="35"/>
  <c r="J170" i="35"/>
  <c r="J171" i="35"/>
  <c r="J172" i="35"/>
  <c r="J173" i="35"/>
  <c r="J174" i="35"/>
  <c r="J175" i="35"/>
  <c r="J176" i="35"/>
  <c r="J177" i="35"/>
  <c r="J178" i="35"/>
  <c r="J179" i="35"/>
  <c r="J180" i="35"/>
  <c r="J181" i="35"/>
  <c r="J182" i="35"/>
  <c r="J183" i="35"/>
  <c r="J184" i="35"/>
  <c r="J185" i="35"/>
  <c r="J186" i="35"/>
  <c r="J187" i="35"/>
  <c r="J188" i="35"/>
  <c r="J189" i="35"/>
  <c r="J190" i="35"/>
  <c r="J191" i="35"/>
  <c r="J192" i="35"/>
  <c r="J193" i="35"/>
  <c r="J194" i="35"/>
  <c r="J195" i="35"/>
  <c r="J196" i="35"/>
  <c r="J197" i="35"/>
  <c r="J198" i="35"/>
  <c r="J199" i="35"/>
  <c r="J200" i="35"/>
  <c r="J201" i="35"/>
  <c r="J202" i="35"/>
  <c r="J203" i="35"/>
  <c r="J204" i="35"/>
  <c r="J205" i="35"/>
  <c r="J206" i="35"/>
  <c r="J207" i="35"/>
  <c r="J208" i="35"/>
  <c r="J209" i="35"/>
  <c r="J210" i="35"/>
  <c r="J211" i="35"/>
  <c r="J212" i="35"/>
  <c r="J213" i="35"/>
  <c r="J214" i="35"/>
  <c r="J215" i="35"/>
  <c r="J216" i="35"/>
  <c r="J217" i="35"/>
  <c r="J218" i="35"/>
  <c r="J219" i="35"/>
  <c r="J220" i="35"/>
  <c r="J221" i="35"/>
  <c r="J222" i="35"/>
  <c r="J223" i="35"/>
  <c r="J224" i="35"/>
  <c r="J225" i="35"/>
  <c r="J226" i="35"/>
  <c r="J227" i="35"/>
  <c r="J228" i="35"/>
  <c r="J229" i="35"/>
  <c r="J230" i="35"/>
  <c r="J231" i="35"/>
  <c r="J232" i="35"/>
  <c r="J233" i="35"/>
  <c r="J234" i="35"/>
  <c r="J235" i="35"/>
  <c r="J236" i="35"/>
  <c r="J237" i="35"/>
  <c r="J238" i="35"/>
  <c r="J239" i="35"/>
  <c r="J240" i="35"/>
  <c r="J241" i="35"/>
  <c r="J242" i="35"/>
  <c r="J243" i="35"/>
  <c r="J244" i="35"/>
  <c r="J245" i="35"/>
  <c r="J246" i="35"/>
  <c r="J247" i="35"/>
  <c r="J248" i="35"/>
  <c r="J249" i="35"/>
  <c r="J250" i="35"/>
  <c r="J251" i="35"/>
  <c r="J252" i="35"/>
  <c r="J253" i="35"/>
  <c r="J254" i="35"/>
  <c r="J255" i="35"/>
  <c r="J256" i="35"/>
  <c r="J257" i="35"/>
  <c r="J258" i="35"/>
  <c r="J9" i="35"/>
  <c r="C3" i="40"/>
  <c r="C3" i="39"/>
  <c r="E10" i="34"/>
  <c r="A10" i="34" s="1"/>
  <c r="E9" i="34"/>
  <c r="A9" i="34" s="1"/>
  <c r="E11" i="34"/>
  <c r="B11" i="34" s="1"/>
  <c r="E12" i="34"/>
  <c r="A12" i="34" s="1"/>
  <c r="E13" i="34"/>
  <c r="A13" i="34" s="1"/>
  <c r="E14" i="34"/>
  <c r="E15" i="34"/>
  <c r="B15" i="34" s="1"/>
  <c r="E16" i="34"/>
  <c r="A16" i="34" s="1"/>
  <c r="E17" i="34"/>
  <c r="A17" i="34" s="1"/>
  <c r="E18" i="34"/>
  <c r="A18" i="34" s="1"/>
  <c r="E19" i="34"/>
  <c r="B19" i="34" s="1"/>
  <c r="E20" i="34"/>
  <c r="A20" i="34" s="1"/>
  <c r="E21" i="34"/>
  <c r="A21" i="34" s="1"/>
  <c r="E22" i="34"/>
  <c r="A22" i="34" s="1"/>
  <c r="E23" i="34"/>
  <c r="B23" i="34" s="1"/>
  <c r="E24" i="34"/>
  <c r="A24" i="34" s="1"/>
  <c r="E25" i="34"/>
  <c r="A25" i="34" s="1"/>
  <c r="E26" i="34"/>
  <c r="A26" i="34" s="1"/>
  <c r="E27" i="34"/>
  <c r="B27" i="34" s="1"/>
  <c r="E28" i="34"/>
  <c r="A28" i="34" s="1"/>
  <c r="E29" i="34"/>
  <c r="A29" i="34" s="1"/>
  <c r="E30" i="34"/>
  <c r="E31" i="34"/>
  <c r="B31" i="34" s="1"/>
  <c r="E32" i="34"/>
  <c r="A32" i="34" s="1"/>
  <c r="E33" i="34"/>
  <c r="A33" i="34" s="1"/>
  <c r="E34" i="34"/>
  <c r="A34" i="34" s="1"/>
  <c r="E35" i="34"/>
  <c r="D35" i="34" s="1"/>
  <c r="E36" i="34"/>
  <c r="A36" i="34" s="1"/>
  <c r="E37" i="34"/>
  <c r="A37" i="34" s="1"/>
  <c r="E38" i="34"/>
  <c r="B38" i="34" s="1"/>
  <c r="E39" i="34"/>
  <c r="D39" i="34" s="1"/>
  <c r="E40" i="34"/>
  <c r="A40" i="34" s="1"/>
  <c r="E41" i="34"/>
  <c r="A41" i="34" s="1"/>
  <c r="E42" i="34"/>
  <c r="E43" i="34"/>
  <c r="D43" i="34" s="1"/>
  <c r="E44" i="34"/>
  <c r="A44" i="34" s="1"/>
  <c r="E45" i="34"/>
  <c r="A45" i="34" s="1"/>
  <c r="E46" i="34"/>
  <c r="B46" i="34" s="1"/>
  <c r="E47" i="34"/>
  <c r="A47" i="34" s="1"/>
  <c r="E48" i="34"/>
  <c r="A48" i="34" s="1"/>
  <c r="E49" i="34"/>
  <c r="A49" i="34" s="1"/>
  <c r="E50" i="34"/>
  <c r="A50" i="34" s="1"/>
  <c r="E51" i="34"/>
  <c r="D51" i="34" s="1"/>
  <c r="E52" i="34"/>
  <c r="A52" i="34" s="1"/>
  <c r="E53" i="34"/>
  <c r="A53" i="34" s="1"/>
  <c r="E54" i="34"/>
  <c r="B54" i="34" s="1"/>
  <c r="E55" i="34"/>
  <c r="D55" i="34" s="1"/>
  <c r="E56" i="34"/>
  <c r="A56" i="34" s="1"/>
  <c r="E57" i="34"/>
  <c r="A57" i="34" s="1"/>
  <c r="E58" i="34"/>
  <c r="E59" i="34"/>
  <c r="D59" i="34" s="1"/>
  <c r="E60" i="34"/>
  <c r="A60" i="34" s="1"/>
  <c r="E61" i="34"/>
  <c r="A61" i="34" s="1"/>
  <c r="E62" i="34"/>
  <c r="B62" i="34" s="1"/>
  <c r="E63" i="34"/>
  <c r="E64" i="34"/>
  <c r="A64" i="34" s="1"/>
  <c r="E65" i="34"/>
  <c r="A65" i="34" s="1"/>
  <c r="E66" i="34"/>
  <c r="B66" i="34" s="1"/>
  <c r="E67" i="34"/>
  <c r="D67" i="34" s="1"/>
  <c r="E68" i="34"/>
  <c r="A68" i="34" s="1"/>
  <c r="E69" i="34"/>
  <c r="A69" i="34" s="1"/>
  <c r="E70" i="34"/>
  <c r="B70" i="34" s="1"/>
  <c r="E71" i="34"/>
  <c r="A71" i="34" s="1"/>
  <c r="E72" i="34"/>
  <c r="A72" i="34" s="1"/>
  <c r="E73" i="34"/>
  <c r="A73" i="34" s="1"/>
  <c r="E74" i="34"/>
  <c r="A74" i="34" s="1"/>
  <c r="E75" i="34"/>
  <c r="D75" i="34" s="1"/>
  <c r="E76" i="34"/>
  <c r="A76" i="34" s="1"/>
  <c r="E77" i="34"/>
  <c r="A77" i="34" s="1"/>
  <c r="E78" i="34"/>
  <c r="B78" i="34" s="1"/>
  <c r="E79" i="34"/>
  <c r="A79" i="34" s="1"/>
  <c r="E80" i="34"/>
  <c r="A80" i="34" s="1"/>
  <c r="E81" i="34"/>
  <c r="A81" i="34" s="1"/>
  <c r="E82" i="34"/>
  <c r="A82" i="34" s="1"/>
  <c r="E83" i="34"/>
  <c r="D83" i="34" s="1"/>
  <c r="E84" i="34"/>
  <c r="A84" i="34" s="1"/>
  <c r="E85" i="34"/>
  <c r="A85" i="34" s="1"/>
  <c r="E86" i="34"/>
  <c r="B86" i="34" s="1"/>
  <c r="E87" i="34"/>
  <c r="D87" i="34" s="1"/>
  <c r="E88" i="34"/>
  <c r="A88" i="34" s="1"/>
  <c r="E89" i="34"/>
  <c r="A89" i="34" s="1"/>
  <c r="E90" i="34"/>
  <c r="A90" i="34" s="1"/>
  <c r="E91" i="34"/>
  <c r="D91" i="34" s="1"/>
  <c r="E92" i="34"/>
  <c r="A92" i="34" s="1"/>
  <c r="E93" i="34"/>
  <c r="A93" i="34" s="1"/>
  <c r="E94" i="34"/>
  <c r="B94" i="34" s="1"/>
  <c r="E95" i="34"/>
  <c r="A95" i="34" s="1"/>
  <c r="E96" i="34"/>
  <c r="A96" i="34" s="1"/>
  <c r="E97" i="34"/>
  <c r="A97" i="34" s="1"/>
  <c r="E98" i="34"/>
  <c r="A98" i="34" s="1"/>
  <c r="E99" i="34"/>
  <c r="D99" i="34" s="1"/>
  <c r="E100" i="34"/>
  <c r="A100" i="34" s="1"/>
  <c r="E101" i="34"/>
  <c r="A101" i="34" s="1"/>
  <c r="E102" i="34"/>
  <c r="B102" i="34" s="1"/>
  <c r="E103" i="34"/>
  <c r="A103" i="34" s="1"/>
  <c r="E104" i="34"/>
  <c r="A104" i="34" s="1"/>
  <c r="E105" i="34"/>
  <c r="A105" i="34" s="1"/>
  <c r="E106" i="34"/>
  <c r="A106" i="34" s="1"/>
  <c r="E107" i="34"/>
  <c r="D107" i="34" s="1"/>
  <c r="E108" i="34"/>
  <c r="A108" i="34" s="1"/>
  <c r="E109" i="34"/>
  <c r="A109" i="34" s="1"/>
  <c r="E110" i="34"/>
  <c r="B110" i="34" s="1"/>
  <c r="E111" i="34"/>
  <c r="E112" i="34"/>
  <c r="A112" i="34" s="1"/>
  <c r="E113" i="34"/>
  <c r="A113" i="34" s="1"/>
  <c r="E114" i="34"/>
  <c r="A114" i="34" s="1"/>
  <c r="E115" i="34"/>
  <c r="D115" i="34" s="1"/>
  <c r="E116" i="34"/>
  <c r="A116" i="34" s="1"/>
  <c r="E117" i="34"/>
  <c r="A117" i="34" s="1"/>
  <c r="E118" i="34"/>
  <c r="B118" i="34" s="1"/>
  <c r="E119" i="34"/>
  <c r="A119" i="34" s="1"/>
  <c r="E120" i="34"/>
  <c r="A120" i="34" s="1"/>
  <c r="E121" i="34"/>
  <c r="A121" i="34" s="1"/>
  <c r="E122" i="34"/>
  <c r="A122" i="34" s="1"/>
  <c r="E123" i="34"/>
  <c r="D123" i="34" s="1"/>
  <c r="E124" i="34"/>
  <c r="A124" i="34" s="1"/>
  <c r="E125" i="34"/>
  <c r="A125" i="34" s="1"/>
  <c r="E126" i="34"/>
  <c r="B126" i="34" s="1"/>
  <c r="E127" i="34"/>
  <c r="E128" i="34"/>
  <c r="A128" i="34" s="1"/>
  <c r="E129" i="34"/>
  <c r="A129" i="34" s="1"/>
  <c r="E130" i="34"/>
  <c r="A130" i="34" s="1"/>
  <c r="E131" i="34"/>
  <c r="D131" i="34" s="1"/>
  <c r="E132" i="34"/>
  <c r="A132" i="34" s="1"/>
  <c r="E133" i="34"/>
  <c r="A133" i="34" s="1"/>
  <c r="E134" i="34"/>
  <c r="B134" i="34" s="1"/>
  <c r="E135" i="34"/>
  <c r="A135" i="34" s="1"/>
  <c r="E136" i="34"/>
  <c r="A136" i="34" s="1"/>
  <c r="E137" i="34"/>
  <c r="A137" i="34" s="1"/>
  <c r="E138" i="34"/>
  <c r="A138" i="34" s="1"/>
  <c r="E139" i="34"/>
  <c r="D139" i="34" s="1"/>
  <c r="E140" i="34"/>
  <c r="A140" i="34" s="1"/>
  <c r="E141" i="34"/>
  <c r="A141" i="34" s="1"/>
  <c r="E142" i="34"/>
  <c r="B142" i="34" s="1"/>
  <c r="E143" i="34"/>
  <c r="E144" i="34"/>
  <c r="A144" i="34" s="1"/>
  <c r="E145" i="34"/>
  <c r="A145" i="34" s="1"/>
  <c r="E146" i="34"/>
  <c r="A146" i="34" s="1"/>
  <c r="E147" i="34"/>
  <c r="D147" i="34" s="1"/>
  <c r="E148" i="34"/>
  <c r="A148" i="34" s="1"/>
  <c r="E149" i="34"/>
  <c r="A149" i="34" s="1"/>
  <c r="E150" i="34"/>
  <c r="B150" i="34" s="1"/>
  <c r="E151" i="34"/>
  <c r="A151" i="34" s="1"/>
  <c r="E152" i="34"/>
  <c r="A152" i="34" s="1"/>
  <c r="E153" i="34"/>
  <c r="A153" i="34" s="1"/>
  <c r="E154" i="34"/>
  <c r="E155" i="34"/>
  <c r="D155" i="34" s="1"/>
  <c r="E156" i="34"/>
  <c r="A156" i="34" s="1"/>
  <c r="E157" i="34"/>
  <c r="A157" i="34" s="1"/>
  <c r="E158" i="34"/>
  <c r="B158" i="34" s="1"/>
  <c r="E159" i="34"/>
  <c r="A159" i="34" s="1"/>
  <c r="E160" i="34"/>
  <c r="A160" i="34" s="1"/>
  <c r="E161" i="34"/>
  <c r="A161" i="34" s="1"/>
  <c r="E162" i="34"/>
  <c r="A162" i="34" s="1"/>
  <c r="E163" i="34"/>
  <c r="D163" i="34" s="1"/>
  <c r="E164" i="34"/>
  <c r="A164" i="34" s="1"/>
  <c r="E165" i="34"/>
  <c r="A165" i="34" s="1"/>
  <c r="E166" i="34"/>
  <c r="B166" i="34" s="1"/>
  <c r="E167" i="34"/>
  <c r="A167" i="34" s="1"/>
  <c r="E168" i="34"/>
  <c r="A168" i="34" s="1"/>
  <c r="E169" i="34"/>
  <c r="A169" i="34" s="1"/>
  <c r="E170" i="34"/>
  <c r="E171" i="34"/>
  <c r="D171" i="34" s="1"/>
  <c r="E172" i="34"/>
  <c r="A172" i="34" s="1"/>
  <c r="E173" i="34"/>
  <c r="A173" i="34" s="1"/>
  <c r="E174" i="34"/>
  <c r="B174" i="34" s="1"/>
  <c r="E175" i="34"/>
  <c r="A175" i="34" s="1"/>
  <c r="E176" i="34"/>
  <c r="A176" i="34" s="1"/>
  <c r="E177" i="34"/>
  <c r="A177" i="34" s="1"/>
  <c r="E178" i="34"/>
  <c r="A178" i="34" s="1"/>
  <c r="E179" i="34"/>
  <c r="D179" i="34" s="1"/>
  <c r="E180" i="34"/>
  <c r="A180" i="34" s="1"/>
  <c r="E181" i="34"/>
  <c r="A181" i="34" s="1"/>
  <c r="E182" i="34"/>
  <c r="B182" i="34" s="1"/>
  <c r="E183" i="34"/>
  <c r="A183" i="34" s="1"/>
  <c r="E184" i="34"/>
  <c r="A184" i="34" s="1"/>
  <c r="E185" i="34"/>
  <c r="A185" i="34" s="1"/>
  <c r="E186" i="34"/>
  <c r="E187" i="34"/>
  <c r="D187" i="34" s="1"/>
  <c r="E188" i="34"/>
  <c r="A188" i="34" s="1"/>
  <c r="E189" i="34"/>
  <c r="A189" i="34" s="1"/>
  <c r="E190" i="34"/>
  <c r="B190" i="34" s="1"/>
  <c r="E191" i="34"/>
  <c r="E192" i="34"/>
  <c r="A192" i="34" s="1"/>
  <c r="E193" i="34"/>
  <c r="A193" i="34" s="1"/>
  <c r="E194" i="34"/>
  <c r="A194" i="34" s="1"/>
  <c r="E195" i="34"/>
  <c r="D195" i="34" s="1"/>
  <c r="E196" i="34"/>
  <c r="A196" i="34" s="1"/>
  <c r="E197" i="34"/>
  <c r="A197" i="34" s="1"/>
  <c r="E198" i="34"/>
  <c r="B198" i="34" s="1"/>
  <c r="E199" i="34"/>
  <c r="D199" i="34" s="1"/>
  <c r="E200" i="34"/>
  <c r="A200" i="34" s="1"/>
  <c r="E201" i="34"/>
  <c r="A201" i="34" s="1"/>
  <c r="E202" i="34"/>
  <c r="A202" i="34" s="1"/>
  <c r="E203" i="34"/>
  <c r="D203" i="34" s="1"/>
  <c r="E204" i="34"/>
  <c r="A204" i="34" s="1"/>
  <c r="E205" i="34"/>
  <c r="A205" i="34" s="1"/>
  <c r="E206" i="34"/>
  <c r="B206" i="34" s="1"/>
  <c r="E207" i="34"/>
  <c r="E208" i="34"/>
  <c r="A208" i="34" s="1"/>
  <c r="E209" i="34"/>
  <c r="A209" i="34" s="1"/>
  <c r="E210" i="34"/>
  <c r="A210" i="34" s="1"/>
  <c r="E211" i="34"/>
  <c r="D211" i="34" s="1"/>
  <c r="E212" i="34"/>
  <c r="A212" i="34" s="1"/>
  <c r="E213" i="34"/>
  <c r="A213" i="34" s="1"/>
  <c r="E214" i="34"/>
  <c r="B214" i="34" s="1"/>
  <c r="E215" i="34"/>
  <c r="A215" i="34" s="1"/>
  <c r="E216" i="34"/>
  <c r="A216" i="34" s="1"/>
  <c r="E217" i="34"/>
  <c r="A217" i="34" s="1"/>
  <c r="E218" i="34"/>
  <c r="A218" i="34" s="1"/>
  <c r="E219" i="34"/>
  <c r="D219" i="34" s="1"/>
  <c r="E220" i="34"/>
  <c r="A220" i="34" s="1"/>
  <c r="E221" i="34"/>
  <c r="A221" i="34" s="1"/>
  <c r="E222" i="34"/>
  <c r="B222" i="34" s="1"/>
  <c r="E223" i="34"/>
  <c r="E224" i="34"/>
  <c r="A224" i="34" s="1"/>
  <c r="E225" i="34"/>
  <c r="A225" i="34" s="1"/>
  <c r="E226" i="34"/>
  <c r="A226" i="34" s="1"/>
  <c r="E227" i="34"/>
  <c r="D227" i="34" s="1"/>
  <c r="E228" i="34"/>
  <c r="A228" i="34" s="1"/>
  <c r="E229" i="34"/>
  <c r="A229" i="34" s="1"/>
  <c r="E230" i="34"/>
  <c r="B230" i="34" s="1"/>
  <c r="E231" i="34"/>
  <c r="A231" i="34" s="1"/>
  <c r="E232" i="34"/>
  <c r="A232" i="34" s="1"/>
  <c r="E233" i="34"/>
  <c r="A233" i="34" s="1"/>
  <c r="E234" i="34"/>
  <c r="A234" i="34" s="1"/>
  <c r="E235" i="34"/>
  <c r="D235" i="34" s="1"/>
  <c r="E236" i="34"/>
  <c r="A236" i="34" s="1"/>
  <c r="E237" i="34"/>
  <c r="A237" i="34" s="1"/>
  <c r="E238" i="34"/>
  <c r="B238" i="34" s="1"/>
  <c r="E239" i="34"/>
  <c r="E240" i="34"/>
  <c r="A240" i="34" s="1"/>
  <c r="E241" i="34"/>
  <c r="A241" i="34" s="1"/>
  <c r="E242" i="34"/>
  <c r="A242" i="34" s="1"/>
  <c r="E243" i="34"/>
  <c r="D243" i="34" s="1"/>
  <c r="E244" i="34"/>
  <c r="A244" i="34" s="1"/>
  <c r="E245" i="34"/>
  <c r="A245" i="34" s="1"/>
  <c r="E246" i="34"/>
  <c r="B246" i="34" s="1"/>
  <c r="E247" i="34"/>
  <c r="A247" i="34" s="1"/>
  <c r="E248" i="34"/>
  <c r="A248" i="34" s="1"/>
  <c r="E249" i="34"/>
  <c r="A249" i="34" s="1"/>
  <c r="E250" i="34"/>
  <c r="A250" i="34" s="1"/>
  <c r="E251" i="34"/>
  <c r="D251" i="34" s="1"/>
  <c r="E252" i="34"/>
  <c r="A252" i="34" s="1"/>
  <c r="E253" i="34"/>
  <c r="A253" i="34" s="1"/>
  <c r="E254" i="34"/>
  <c r="B254" i="34" s="1"/>
  <c r="E255" i="34"/>
  <c r="E256" i="34"/>
  <c r="A256" i="34" s="1"/>
  <c r="E8" i="34"/>
  <c r="C249" i="34" l="1"/>
  <c r="B162" i="34"/>
  <c r="D80" i="34"/>
  <c r="C73" i="34"/>
  <c r="C16" i="34"/>
  <c r="D16" i="34"/>
  <c r="B226" i="34"/>
  <c r="B82" i="34"/>
  <c r="C41" i="34"/>
  <c r="A235" i="34"/>
  <c r="C232" i="34"/>
  <c r="A251" i="34"/>
  <c r="D200" i="34"/>
  <c r="A187" i="34"/>
  <c r="D172" i="34"/>
  <c r="A91" i="34"/>
  <c r="C88" i="34"/>
  <c r="C68" i="34"/>
  <c r="D65" i="34"/>
  <c r="B50" i="34"/>
  <c r="C28" i="34"/>
  <c r="C25" i="34"/>
  <c r="C200" i="34"/>
  <c r="C241" i="34"/>
  <c r="D215" i="34"/>
  <c r="C209" i="34"/>
  <c r="D193" i="34"/>
  <c r="C172" i="34"/>
  <c r="C141" i="34"/>
  <c r="A87" i="34"/>
  <c r="C84" i="34"/>
  <c r="D64" i="34"/>
  <c r="A55" i="34"/>
  <c r="D52" i="34"/>
  <c r="C29" i="34"/>
  <c r="B25" i="34"/>
  <c r="C224" i="34"/>
  <c r="C217" i="34"/>
  <c r="C157" i="34"/>
  <c r="A150" i="34"/>
  <c r="B114" i="34"/>
  <c r="D103" i="34"/>
  <c r="D71" i="34"/>
  <c r="D68" i="34"/>
  <c r="C64" i="34"/>
  <c r="D41" i="34"/>
  <c r="A39" i="34"/>
  <c r="B29" i="34"/>
  <c r="C228" i="34"/>
  <c r="C213" i="34"/>
  <c r="C208" i="34"/>
  <c r="D201" i="34"/>
  <c r="C197" i="34"/>
  <c r="C189" i="34"/>
  <c r="D173" i="34"/>
  <c r="C140" i="34"/>
  <c r="A123" i="34"/>
  <c r="D69" i="34"/>
  <c r="D53" i="34"/>
  <c r="C52" i="34"/>
  <c r="D40" i="34"/>
  <c r="C24" i="34"/>
  <c r="D17" i="34"/>
  <c r="D247" i="34"/>
  <c r="C244" i="34"/>
  <c r="B242" i="34"/>
  <c r="C240" i="34"/>
  <c r="A199" i="34"/>
  <c r="B194" i="34"/>
  <c r="A182" i="34"/>
  <c r="D167" i="34"/>
  <c r="A155" i="34"/>
  <c r="C125" i="34"/>
  <c r="C108" i="34"/>
  <c r="C53" i="34"/>
  <c r="C40" i="34"/>
  <c r="B57" i="34"/>
  <c r="C248" i="34"/>
  <c r="C233" i="34"/>
  <c r="D231" i="34"/>
  <c r="C229" i="34"/>
  <c r="C225" i="34"/>
  <c r="A219" i="34"/>
  <c r="A203" i="34"/>
  <c r="C201" i="34"/>
  <c r="D196" i="34"/>
  <c r="C193" i="34"/>
  <c r="D188" i="34"/>
  <c r="D183" i="34"/>
  <c r="B178" i="34"/>
  <c r="C173" i="34"/>
  <c r="A166" i="34"/>
  <c r="D156" i="34"/>
  <c r="D151" i="34"/>
  <c r="B146" i="34"/>
  <c r="A139" i="34"/>
  <c r="B130" i="34"/>
  <c r="D119" i="34"/>
  <c r="C96" i="34"/>
  <c r="C80" i="34"/>
  <c r="D72" i="34"/>
  <c r="C69" i="34"/>
  <c r="C65" i="34"/>
  <c r="D57" i="34"/>
  <c r="D56" i="34"/>
  <c r="B53" i="34"/>
  <c r="D49" i="34"/>
  <c r="D48" i="34"/>
  <c r="B41" i="34"/>
  <c r="D37" i="34"/>
  <c r="D36" i="34"/>
  <c r="C17" i="34"/>
  <c r="B49" i="34"/>
  <c r="B37" i="34"/>
  <c r="C256" i="34"/>
  <c r="C245" i="34"/>
  <c r="C216" i="34"/>
  <c r="C212" i="34"/>
  <c r="B210" i="34"/>
  <c r="D197" i="34"/>
  <c r="C196" i="34"/>
  <c r="D189" i="34"/>
  <c r="C188" i="34"/>
  <c r="A171" i="34"/>
  <c r="D157" i="34"/>
  <c r="C156" i="34"/>
  <c r="D140" i="34"/>
  <c r="D135" i="34"/>
  <c r="C124" i="34"/>
  <c r="C109" i="34"/>
  <c r="A107" i="34"/>
  <c r="B98" i="34"/>
  <c r="C89" i="34"/>
  <c r="C85" i="34"/>
  <c r="C81" i="34"/>
  <c r="D73" i="34"/>
  <c r="C72" i="34"/>
  <c r="C57" i="34"/>
  <c r="C56" i="34"/>
  <c r="C49" i="34"/>
  <c r="C48" i="34"/>
  <c r="C37" i="34"/>
  <c r="C36" i="34"/>
  <c r="D29" i="34"/>
  <c r="D28" i="34"/>
  <c r="D24" i="34"/>
  <c r="D253" i="34"/>
  <c r="D252" i="34"/>
  <c r="B249" i="34"/>
  <c r="A246" i="34"/>
  <c r="B245" i="34"/>
  <c r="B241" i="34"/>
  <c r="D237" i="34"/>
  <c r="D236" i="34"/>
  <c r="B233" i="34"/>
  <c r="A230" i="34"/>
  <c r="B229" i="34"/>
  <c r="B225" i="34"/>
  <c r="D221" i="34"/>
  <c r="D220" i="34"/>
  <c r="B217" i="34"/>
  <c r="A214" i="34"/>
  <c r="B213" i="34"/>
  <c r="B209" i="34"/>
  <c r="D205" i="34"/>
  <c r="D204" i="34"/>
  <c r="B201" i="34"/>
  <c r="A198" i="34"/>
  <c r="B197" i="34"/>
  <c r="B193" i="34"/>
  <c r="B189" i="34"/>
  <c r="D185" i="34"/>
  <c r="D184" i="34"/>
  <c r="D181" i="34"/>
  <c r="D180" i="34"/>
  <c r="D177" i="34"/>
  <c r="D176" i="34"/>
  <c r="B173" i="34"/>
  <c r="D169" i="34"/>
  <c r="D168" i="34"/>
  <c r="D165" i="34"/>
  <c r="D164" i="34"/>
  <c r="D161" i="34"/>
  <c r="D160" i="34"/>
  <c r="B157" i="34"/>
  <c r="D153" i="34"/>
  <c r="D152" i="34"/>
  <c r="D149" i="34"/>
  <c r="D148" i="34"/>
  <c r="D145" i="34"/>
  <c r="D144" i="34"/>
  <c r="B141" i="34"/>
  <c r="D137" i="34"/>
  <c r="D136" i="34"/>
  <c r="D133" i="34"/>
  <c r="D132" i="34"/>
  <c r="D129" i="34"/>
  <c r="D128" i="34"/>
  <c r="B125" i="34"/>
  <c r="D121" i="34"/>
  <c r="D120" i="34"/>
  <c r="D117" i="34"/>
  <c r="D116" i="34"/>
  <c r="D113" i="34"/>
  <c r="D112" i="34"/>
  <c r="B109" i="34"/>
  <c r="D105" i="34"/>
  <c r="D104" i="34"/>
  <c r="D101" i="34"/>
  <c r="D100" i="34"/>
  <c r="D97" i="34"/>
  <c r="D96" i="34"/>
  <c r="B93" i="34"/>
  <c r="D89" i="34"/>
  <c r="D88" i="34"/>
  <c r="D85" i="34"/>
  <c r="D84" i="34"/>
  <c r="D81" i="34"/>
  <c r="B77" i="34"/>
  <c r="B61" i="34"/>
  <c r="B45" i="34"/>
  <c r="B33" i="34"/>
  <c r="B21" i="34"/>
  <c r="B13" i="34"/>
  <c r="C93" i="34"/>
  <c r="C92" i="34"/>
  <c r="C77" i="34"/>
  <c r="C76" i="34"/>
  <c r="C61" i="34"/>
  <c r="C60" i="34"/>
  <c r="C45" i="34"/>
  <c r="C44" i="34"/>
  <c r="C33" i="34"/>
  <c r="C32" i="34"/>
  <c r="D27" i="34"/>
  <c r="D25" i="34"/>
  <c r="C21" i="34"/>
  <c r="C20" i="34"/>
  <c r="D15" i="34"/>
  <c r="C13" i="34"/>
  <c r="C12" i="34"/>
  <c r="B9" i="34"/>
  <c r="D256" i="34"/>
  <c r="B253" i="34"/>
  <c r="D249" i="34"/>
  <c r="D248" i="34"/>
  <c r="D245" i="34"/>
  <c r="D244" i="34"/>
  <c r="D241" i="34"/>
  <c r="D240" i="34"/>
  <c r="B237" i="34"/>
  <c r="D233" i="34"/>
  <c r="D232" i="34"/>
  <c r="D229" i="34"/>
  <c r="D228" i="34"/>
  <c r="D225" i="34"/>
  <c r="D224" i="34"/>
  <c r="B221" i="34"/>
  <c r="D217" i="34"/>
  <c r="D216" i="34"/>
  <c r="D213" i="34"/>
  <c r="D212" i="34"/>
  <c r="D209" i="34"/>
  <c r="D208" i="34"/>
  <c r="B205" i="34"/>
  <c r="B185" i="34"/>
  <c r="B181" i="34"/>
  <c r="B177" i="34"/>
  <c r="B169" i="34"/>
  <c r="B165" i="34"/>
  <c r="B161" i="34"/>
  <c r="B153" i="34"/>
  <c r="B149" i="34"/>
  <c r="B145" i="34"/>
  <c r="D141" i="34"/>
  <c r="B137" i="34"/>
  <c r="A134" i="34"/>
  <c r="B133" i="34"/>
  <c r="B129" i="34"/>
  <c r="D125" i="34"/>
  <c r="D124" i="34"/>
  <c r="B121" i="34"/>
  <c r="A118" i="34"/>
  <c r="B117" i="34"/>
  <c r="B113" i="34"/>
  <c r="D109" i="34"/>
  <c r="D108" i="34"/>
  <c r="B105" i="34"/>
  <c r="A102" i="34"/>
  <c r="B101" i="34"/>
  <c r="B97" i="34"/>
  <c r="D93" i="34"/>
  <c r="D92" i="34"/>
  <c r="B89" i="34"/>
  <c r="A86" i="34"/>
  <c r="B85" i="34"/>
  <c r="B81" i="34"/>
  <c r="D77" i="34"/>
  <c r="D76" i="34"/>
  <c r="B73" i="34"/>
  <c r="A70" i="34"/>
  <c r="B69" i="34"/>
  <c r="A66" i="34"/>
  <c r="B65" i="34"/>
  <c r="D61" i="34"/>
  <c r="D60" i="34"/>
  <c r="A54" i="34"/>
  <c r="D45" i="34"/>
  <c r="D44" i="34"/>
  <c r="A38" i="34"/>
  <c r="D33" i="34"/>
  <c r="D32" i="34"/>
  <c r="D23" i="34"/>
  <c r="D21" i="34"/>
  <c r="D20" i="34"/>
  <c r="B17" i="34"/>
  <c r="D13" i="34"/>
  <c r="D12" i="34"/>
  <c r="C9" i="34"/>
  <c r="C253" i="34"/>
  <c r="C252" i="34"/>
  <c r="C237" i="34"/>
  <c r="C236" i="34"/>
  <c r="C221" i="34"/>
  <c r="C220" i="34"/>
  <c r="C205" i="34"/>
  <c r="C204" i="34"/>
  <c r="C185" i="34"/>
  <c r="C184" i="34"/>
  <c r="C181" i="34"/>
  <c r="C180" i="34"/>
  <c r="C177" i="34"/>
  <c r="C176" i="34"/>
  <c r="C169" i="34"/>
  <c r="C168" i="34"/>
  <c r="C165" i="34"/>
  <c r="C164" i="34"/>
  <c r="C161" i="34"/>
  <c r="C160" i="34"/>
  <c r="C153" i="34"/>
  <c r="C152" i="34"/>
  <c r="C149" i="34"/>
  <c r="C148" i="34"/>
  <c r="C145" i="34"/>
  <c r="C144" i="34"/>
  <c r="C137" i="34"/>
  <c r="C136" i="34"/>
  <c r="C133" i="34"/>
  <c r="C132" i="34"/>
  <c r="C129" i="34"/>
  <c r="C128" i="34"/>
  <c r="C121" i="34"/>
  <c r="C120" i="34"/>
  <c r="C117" i="34"/>
  <c r="C116" i="34"/>
  <c r="C113" i="34"/>
  <c r="C112" i="34"/>
  <c r="C105" i="34"/>
  <c r="C104" i="34"/>
  <c r="C101" i="34"/>
  <c r="C100" i="34"/>
  <c r="C97" i="34"/>
  <c r="A75" i="34"/>
  <c r="A59" i="34"/>
  <c r="A43" i="34"/>
  <c r="D31" i="34"/>
  <c r="D19" i="34"/>
  <c r="D11" i="34"/>
  <c r="D9" i="34"/>
  <c r="C192" i="34"/>
  <c r="D192" i="34"/>
  <c r="B255" i="34"/>
  <c r="C255" i="34"/>
  <c r="B239" i="34"/>
  <c r="C239" i="34"/>
  <c r="B223" i="34"/>
  <c r="C223" i="34"/>
  <c r="B207" i="34"/>
  <c r="C207" i="34"/>
  <c r="B191" i="34"/>
  <c r="C191" i="34"/>
  <c r="C186" i="34"/>
  <c r="D186" i="34"/>
  <c r="C170" i="34"/>
  <c r="D170" i="34"/>
  <c r="C154" i="34"/>
  <c r="D154" i="34"/>
  <c r="B143" i="34"/>
  <c r="C143" i="34"/>
  <c r="B127" i="34"/>
  <c r="C127" i="34"/>
  <c r="B111" i="34"/>
  <c r="C111" i="34"/>
  <c r="B63" i="34"/>
  <c r="C63" i="34"/>
  <c r="C58" i="34"/>
  <c r="D58" i="34"/>
  <c r="C42" i="34"/>
  <c r="D42" i="34"/>
  <c r="C14" i="34"/>
  <c r="D14" i="34"/>
  <c r="B14" i="34"/>
  <c r="C254" i="34"/>
  <c r="D254" i="34"/>
  <c r="B227" i="34"/>
  <c r="C227" i="34"/>
  <c r="C222" i="34"/>
  <c r="D222" i="34"/>
  <c r="C206" i="34"/>
  <c r="D206" i="34"/>
  <c r="B195" i="34"/>
  <c r="C195" i="34"/>
  <c r="B147" i="34"/>
  <c r="C147" i="34"/>
  <c r="B131" i="34"/>
  <c r="C131" i="34"/>
  <c r="C126" i="34"/>
  <c r="D126" i="34"/>
  <c r="B115" i="34"/>
  <c r="C115" i="34"/>
  <c r="C110" i="34"/>
  <c r="D110" i="34"/>
  <c r="B99" i="34"/>
  <c r="C99" i="34"/>
  <c r="C94" i="34"/>
  <c r="D94" i="34"/>
  <c r="B83" i="34"/>
  <c r="C83" i="34"/>
  <c r="C78" i="34"/>
  <c r="D78" i="34"/>
  <c r="C62" i="34"/>
  <c r="D62" i="34"/>
  <c r="C46" i="34"/>
  <c r="D46" i="34"/>
  <c r="B35" i="34"/>
  <c r="C35" i="34"/>
  <c r="A35" i="34"/>
  <c r="C26" i="34"/>
  <c r="D26" i="34"/>
  <c r="B26" i="34"/>
  <c r="B247" i="34"/>
  <c r="C247" i="34"/>
  <c r="C242" i="34"/>
  <c r="D242" i="34"/>
  <c r="B231" i="34"/>
  <c r="C231" i="34"/>
  <c r="C226" i="34"/>
  <c r="D226" i="34"/>
  <c r="B215" i="34"/>
  <c r="C215" i="34"/>
  <c r="C210" i="34"/>
  <c r="D210" i="34"/>
  <c r="B199" i="34"/>
  <c r="C199" i="34"/>
  <c r="C194" i="34"/>
  <c r="D194" i="34"/>
  <c r="B183" i="34"/>
  <c r="C183" i="34"/>
  <c r="C178" i="34"/>
  <c r="D178" i="34"/>
  <c r="B167" i="34"/>
  <c r="C167" i="34"/>
  <c r="C162" i="34"/>
  <c r="D162" i="34"/>
  <c r="B151" i="34"/>
  <c r="C151" i="34"/>
  <c r="C146" i="34"/>
  <c r="D146" i="34"/>
  <c r="B135" i="34"/>
  <c r="C135" i="34"/>
  <c r="C130" i="34"/>
  <c r="D130" i="34"/>
  <c r="B119" i="34"/>
  <c r="C119" i="34"/>
  <c r="C114" i="34"/>
  <c r="D114" i="34"/>
  <c r="B103" i="34"/>
  <c r="C103" i="34"/>
  <c r="C98" i="34"/>
  <c r="D98" i="34"/>
  <c r="B87" i="34"/>
  <c r="C87" i="34"/>
  <c r="C82" i="34"/>
  <c r="D82" i="34"/>
  <c r="B71" i="34"/>
  <c r="C71" i="34"/>
  <c r="C66" i="34"/>
  <c r="D66" i="34"/>
  <c r="B55" i="34"/>
  <c r="C55" i="34"/>
  <c r="C50" i="34"/>
  <c r="D50" i="34"/>
  <c r="B39" i="34"/>
  <c r="C39" i="34"/>
  <c r="C22" i="34"/>
  <c r="B22" i="34"/>
  <c r="D22" i="34"/>
  <c r="A255" i="34"/>
  <c r="A239" i="34"/>
  <c r="A223" i="34"/>
  <c r="A207" i="34"/>
  <c r="A191" i="34"/>
  <c r="A186" i="34"/>
  <c r="A170" i="34"/>
  <c r="A154" i="34"/>
  <c r="A143" i="34"/>
  <c r="A127" i="34"/>
  <c r="A111" i="34"/>
  <c r="A63" i="34"/>
  <c r="A58" i="34"/>
  <c r="A42" i="34"/>
  <c r="C250" i="34"/>
  <c r="D250" i="34"/>
  <c r="C234" i="34"/>
  <c r="D234" i="34"/>
  <c r="C218" i="34"/>
  <c r="D218" i="34"/>
  <c r="C202" i="34"/>
  <c r="D202" i="34"/>
  <c r="B175" i="34"/>
  <c r="C175" i="34"/>
  <c r="B159" i="34"/>
  <c r="C159" i="34"/>
  <c r="C138" i="34"/>
  <c r="D138" i="34"/>
  <c r="C122" i="34"/>
  <c r="D122" i="34"/>
  <c r="C106" i="34"/>
  <c r="D106" i="34"/>
  <c r="B95" i="34"/>
  <c r="C95" i="34"/>
  <c r="C90" i="34"/>
  <c r="D90" i="34"/>
  <c r="B79" i="34"/>
  <c r="C79" i="34"/>
  <c r="C74" i="34"/>
  <c r="D74" i="34"/>
  <c r="B47" i="34"/>
  <c r="C47" i="34"/>
  <c r="C30" i="34"/>
  <c r="B30" i="34"/>
  <c r="D30" i="34"/>
  <c r="B243" i="34"/>
  <c r="C243" i="34"/>
  <c r="C238" i="34"/>
  <c r="D238" i="34"/>
  <c r="B211" i="34"/>
  <c r="C211" i="34"/>
  <c r="C190" i="34"/>
  <c r="D190" i="34"/>
  <c r="B179" i="34"/>
  <c r="C179" i="34"/>
  <c r="C174" i="34"/>
  <c r="D174" i="34"/>
  <c r="B163" i="34"/>
  <c r="C163" i="34"/>
  <c r="C158" i="34"/>
  <c r="D158" i="34"/>
  <c r="C142" i="34"/>
  <c r="D142" i="34"/>
  <c r="B67" i="34"/>
  <c r="C67" i="34"/>
  <c r="B51" i="34"/>
  <c r="C51" i="34"/>
  <c r="C10" i="34"/>
  <c r="D10" i="34"/>
  <c r="B10" i="34"/>
  <c r="B251" i="34"/>
  <c r="C251" i="34"/>
  <c r="C246" i="34"/>
  <c r="D246" i="34"/>
  <c r="B235" i="34"/>
  <c r="C235" i="34"/>
  <c r="C230" i="34"/>
  <c r="D230" i="34"/>
  <c r="B219" i="34"/>
  <c r="C219" i="34"/>
  <c r="C214" i="34"/>
  <c r="D214" i="34"/>
  <c r="B203" i="34"/>
  <c r="C203" i="34"/>
  <c r="C198" i="34"/>
  <c r="D198" i="34"/>
  <c r="B187" i="34"/>
  <c r="C187" i="34"/>
  <c r="C182" i="34"/>
  <c r="D182" i="34"/>
  <c r="B171" i="34"/>
  <c r="C171" i="34"/>
  <c r="C166" i="34"/>
  <c r="D166" i="34"/>
  <c r="B155" i="34"/>
  <c r="C155" i="34"/>
  <c r="C150" i="34"/>
  <c r="D150" i="34"/>
  <c r="B139" i="34"/>
  <c r="C139" i="34"/>
  <c r="C134" i="34"/>
  <c r="D134" i="34"/>
  <c r="B123" i="34"/>
  <c r="C123" i="34"/>
  <c r="C118" i="34"/>
  <c r="D118" i="34"/>
  <c r="B107" i="34"/>
  <c r="C107" i="34"/>
  <c r="C102" i="34"/>
  <c r="D102" i="34"/>
  <c r="B91" i="34"/>
  <c r="C91" i="34"/>
  <c r="C86" i="34"/>
  <c r="D86" i="34"/>
  <c r="B75" i="34"/>
  <c r="C75" i="34"/>
  <c r="C70" i="34"/>
  <c r="D70" i="34"/>
  <c r="B59" i="34"/>
  <c r="C59" i="34"/>
  <c r="C54" i="34"/>
  <c r="D54" i="34"/>
  <c r="B43" i="34"/>
  <c r="C43" i="34"/>
  <c r="C38" i="34"/>
  <c r="D38" i="34"/>
  <c r="C34" i="34"/>
  <c r="D34" i="34"/>
  <c r="B34" i="34"/>
  <c r="C18" i="34"/>
  <c r="B18" i="34"/>
  <c r="D18" i="34"/>
  <c r="D255" i="34"/>
  <c r="A254" i="34"/>
  <c r="B250" i="34"/>
  <c r="A243" i="34"/>
  <c r="D239" i="34"/>
  <c r="A238" i="34"/>
  <c r="B234" i="34"/>
  <c r="A227" i="34"/>
  <c r="D223" i="34"/>
  <c r="A222" i="34"/>
  <c r="B218" i="34"/>
  <c r="A211" i="34"/>
  <c r="D207" i="34"/>
  <c r="A206" i="34"/>
  <c r="B202" i="34"/>
  <c r="A195" i="34"/>
  <c r="D191" i="34"/>
  <c r="A190" i="34"/>
  <c r="B186" i="34"/>
  <c r="A179" i="34"/>
  <c r="D175" i="34"/>
  <c r="A174" i="34"/>
  <c r="B170" i="34"/>
  <c r="A163" i="34"/>
  <c r="D159" i="34"/>
  <c r="A158" i="34"/>
  <c r="B154" i="34"/>
  <c r="A147" i="34"/>
  <c r="D143" i="34"/>
  <c r="A142" i="34"/>
  <c r="B138" i="34"/>
  <c r="A131" i="34"/>
  <c r="D127" i="34"/>
  <c r="A126" i="34"/>
  <c r="B122" i="34"/>
  <c r="A115" i="34"/>
  <c r="D111" i="34"/>
  <c r="A110" i="34"/>
  <c r="B106" i="34"/>
  <c r="A99" i="34"/>
  <c r="D95" i="34"/>
  <c r="A94" i="34"/>
  <c r="B90" i="34"/>
  <c r="A83" i="34"/>
  <c r="D79" i="34"/>
  <c r="A78" i="34"/>
  <c r="B74" i="34"/>
  <c r="A67" i="34"/>
  <c r="D63" i="34"/>
  <c r="A62" i="34"/>
  <c r="B58" i="34"/>
  <c r="A51" i="34"/>
  <c r="D47" i="34"/>
  <c r="A46" i="34"/>
  <c r="B42" i="34"/>
  <c r="A30" i="34"/>
  <c r="A14" i="34"/>
  <c r="A23" i="34"/>
  <c r="A19" i="34"/>
  <c r="A11" i="34"/>
  <c r="B256" i="34"/>
  <c r="B252" i="34"/>
  <c r="B248" i="34"/>
  <c r="B244" i="34"/>
  <c r="B240" i="34"/>
  <c r="B236" i="34"/>
  <c r="B232" i="34"/>
  <c r="B228" i="34"/>
  <c r="B224" i="34"/>
  <c r="B220" i="34"/>
  <c r="B216" i="34"/>
  <c r="B212" i="34"/>
  <c r="B208" i="34"/>
  <c r="B204" i="34"/>
  <c r="B200" i="34"/>
  <c r="B196" i="34"/>
  <c r="B192" i="34"/>
  <c r="B188" i="34"/>
  <c r="B184" i="34"/>
  <c r="B180" i="34"/>
  <c r="B176" i="34"/>
  <c r="B172" i="34"/>
  <c r="B168" i="34"/>
  <c r="B164" i="34"/>
  <c r="B160" i="34"/>
  <c r="B156" i="34"/>
  <c r="B152" i="34"/>
  <c r="B148" i="34"/>
  <c r="B144" i="34"/>
  <c r="B140" i="34"/>
  <c r="B136" i="34"/>
  <c r="B132" i="34"/>
  <c r="B128" i="34"/>
  <c r="B124" i="34"/>
  <c r="B120" i="34"/>
  <c r="B116" i="34"/>
  <c r="B112" i="34"/>
  <c r="B108" i="34"/>
  <c r="B104" i="34"/>
  <c r="B100" i="34"/>
  <c r="B96" i="34"/>
  <c r="B92" i="34"/>
  <c r="B88" i="34"/>
  <c r="B84" i="34"/>
  <c r="B80" i="34"/>
  <c r="B76" i="34"/>
  <c r="B72" i="34"/>
  <c r="B68" i="34"/>
  <c r="B64" i="34"/>
  <c r="B60" i="34"/>
  <c r="B56" i="34"/>
  <c r="B52" i="34"/>
  <c r="B48" i="34"/>
  <c r="B44" i="34"/>
  <c r="B40" i="34"/>
  <c r="B36" i="34"/>
  <c r="B32" i="34"/>
  <c r="C31" i="34"/>
  <c r="B28" i="34"/>
  <c r="C27" i="34"/>
  <c r="B24" i="34"/>
  <c r="C23" i="34"/>
  <c r="B20" i="34"/>
  <c r="C19" i="34"/>
  <c r="B16" i="34"/>
  <c r="C15" i="34"/>
  <c r="B12" i="34"/>
  <c r="C11" i="34"/>
  <c r="A31" i="34"/>
  <c r="A27" i="34"/>
  <c r="A15" i="34"/>
  <c r="A10" i="35"/>
  <c r="A11" i="35"/>
  <c r="A12" i="35"/>
  <c r="A13" i="35"/>
  <c r="A14" i="35"/>
  <c r="A15" i="35"/>
  <c r="A16" i="35"/>
  <c r="A17" i="35"/>
  <c r="A18" i="35"/>
  <c r="A19" i="35"/>
  <c r="A20" i="35"/>
  <c r="A21" i="35"/>
  <c r="A22" i="35"/>
  <c r="A23" i="35"/>
  <c r="A24" i="35"/>
  <c r="A25" i="35"/>
  <c r="A26" i="35"/>
  <c r="A27" i="35"/>
  <c r="A28" i="35"/>
  <c r="A29" i="35"/>
  <c r="A30" i="35"/>
  <c r="A31" i="35"/>
  <c r="A32" i="35"/>
  <c r="A33" i="35"/>
  <c r="A34" i="35"/>
  <c r="A35" i="35"/>
  <c r="A36" i="35"/>
  <c r="A37" i="35"/>
  <c r="A38" i="35"/>
  <c r="A39" i="35"/>
  <c r="A40" i="35"/>
  <c r="A41" i="35"/>
  <c r="A42" i="35"/>
  <c r="A43" i="35"/>
  <c r="A44" i="35"/>
  <c r="A45" i="35"/>
  <c r="A46" i="35"/>
  <c r="A47" i="35"/>
  <c r="A48" i="35"/>
  <c r="A49" i="35"/>
  <c r="A50" i="35"/>
  <c r="A51" i="35"/>
  <c r="A52" i="35"/>
  <c r="A53" i="35"/>
  <c r="A54" i="35"/>
  <c r="A55" i="35"/>
  <c r="A56" i="35"/>
  <c r="A57" i="35"/>
  <c r="A58" i="35"/>
  <c r="A59" i="35"/>
  <c r="A60" i="35"/>
  <c r="A61" i="35"/>
  <c r="A62" i="35"/>
  <c r="A63" i="35"/>
  <c r="A64" i="35"/>
  <c r="A65" i="35"/>
  <c r="A66" i="35"/>
  <c r="A67" i="35"/>
  <c r="A68" i="35"/>
  <c r="A69" i="35"/>
  <c r="A70" i="35"/>
  <c r="A71" i="35"/>
  <c r="A72" i="35"/>
  <c r="A73" i="35"/>
  <c r="A74" i="35"/>
  <c r="A75" i="35"/>
  <c r="A76" i="35"/>
  <c r="A77" i="35"/>
  <c r="A78" i="35"/>
  <c r="A79" i="35"/>
  <c r="A80" i="35"/>
  <c r="A81" i="35"/>
  <c r="A82" i="35"/>
  <c r="A83" i="35"/>
  <c r="A84" i="35"/>
  <c r="A85" i="35"/>
  <c r="A86" i="35"/>
  <c r="A87" i="35"/>
  <c r="A88" i="35"/>
  <c r="A89" i="35"/>
  <c r="A90" i="35"/>
  <c r="A91" i="35"/>
  <c r="A92" i="35"/>
  <c r="A93" i="35"/>
  <c r="A94" i="35"/>
  <c r="A95" i="35"/>
  <c r="A96" i="35"/>
  <c r="A97" i="35"/>
  <c r="A98" i="35"/>
  <c r="A99" i="35"/>
  <c r="A100" i="35"/>
  <c r="A101" i="35"/>
  <c r="A102" i="35"/>
  <c r="A103" i="35"/>
  <c r="A104" i="35"/>
  <c r="A105" i="35"/>
  <c r="A106" i="35"/>
  <c r="A107" i="35"/>
  <c r="A108" i="35"/>
  <c r="A109" i="35"/>
  <c r="A110" i="35"/>
  <c r="A111" i="35"/>
  <c r="A112" i="35"/>
  <c r="A113" i="35"/>
  <c r="A114" i="35"/>
  <c r="A115" i="35"/>
  <c r="A116" i="35"/>
  <c r="A117" i="35"/>
  <c r="A118" i="35"/>
  <c r="A119" i="35"/>
  <c r="A120" i="35"/>
  <c r="A121" i="35"/>
  <c r="A122" i="35"/>
  <c r="A123" i="35"/>
  <c r="A124" i="35"/>
  <c r="A125" i="35"/>
  <c r="A126" i="35"/>
  <c r="A127" i="35"/>
  <c r="A128" i="35"/>
  <c r="A129" i="35"/>
  <c r="A130" i="35"/>
  <c r="A131" i="35"/>
  <c r="A132" i="35"/>
  <c r="A133" i="35"/>
  <c r="A134" i="35"/>
  <c r="A135" i="35"/>
  <c r="A136" i="35"/>
  <c r="A137" i="35"/>
  <c r="A138" i="35"/>
  <c r="A139" i="35"/>
  <c r="A140" i="35"/>
  <c r="A141" i="35"/>
  <c r="A142" i="35"/>
  <c r="A143" i="35"/>
  <c r="A144" i="35"/>
  <c r="A145" i="35"/>
  <c r="A146" i="35"/>
  <c r="A147" i="35"/>
  <c r="A148" i="35"/>
  <c r="A149" i="35"/>
  <c r="A150" i="35"/>
  <c r="A151" i="35"/>
  <c r="A152" i="35"/>
  <c r="A153" i="35"/>
  <c r="A154" i="35"/>
  <c r="A155" i="35"/>
  <c r="A156" i="35"/>
  <c r="A157" i="35"/>
  <c r="A158" i="35"/>
  <c r="A159" i="35"/>
  <c r="A160" i="35"/>
  <c r="A161" i="35"/>
  <c r="A162" i="35"/>
  <c r="A163" i="35"/>
  <c r="A164" i="35"/>
  <c r="A165" i="35"/>
  <c r="A166" i="35"/>
  <c r="A167" i="35"/>
  <c r="A168" i="35"/>
  <c r="A169" i="35"/>
  <c r="A170" i="35"/>
  <c r="A171" i="35"/>
  <c r="A172" i="35"/>
  <c r="A173" i="35"/>
  <c r="A174" i="35"/>
  <c r="A175" i="35"/>
  <c r="A176" i="35"/>
  <c r="A177" i="35"/>
  <c r="A178" i="35"/>
  <c r="A179" i="35"/>
  <c r="A180" i="35"/>
  <c r="A181" i="35"/>
  <c r="A182" i="35"/>
  <c r="A183" i="35"/>
  <c r="A184" i="35"/>
  <c r="A185" i="35"/>
  <c r="A186" i="35"/>
  <c r="A187" i="35"/>
  <c r="A188" i="35"/>
  <c r="A189" i="35"/>
  <c r="A190" i="35"/>
  <c r="A191" i="35"/>
  <c r="A192" i="35"/>
  <c r="A193" i="35"/>
  <c r="A194" i="35"/>
  <c r="A195" i="35"/>
  <c r="A196" i="35"/>
  <c r="A197" i="35"/>
  <c r="A198" i="35"/>
  <c r="A199" i="35"/>
  <c r="A200" i="35"/>
  <c r="A201" i="35"/>
  <c r="A202" i="35"/>
  <c r="A203" i="35"/>
  <c r="A204" i="35"/>
  <c r="A205" i="35"/>
  <c r="A206" i="35"/>
  <c r="A207" i="35"/>
  <c r="A208" i="35"/>
  <c r="A209" i="35"/>
  <c r="A210" i="35"/>
  <c r="A211" i="35"/>
  <c r="A212" i="35"/>
  <c r="A213" i="35"/>
  <c r="A214" i="35"/>
  <c r="A215" i="35"/>
  <c r="A216" i="35"/>
  <c r="A217" i="35"/>
  <c r="A218" i="35"/>
  <c r="A219" i="35"/>
  <c r="A220" i="35"/>
  <c r="A221" i="35"/>
  <c r="A222" i="35"/>
  <c r="A223" i="35"/>
  <c r="A224" i="35"/>
  <c r="A225" i="35"/>
  <c r="A226" i="35"/>
  <c r="A227" i="35"/>
  <c r="A228" i="35"/>
  <c r="A229" i="35"/>
  <c r="A230" i="35"/>
  <c r="A231" i="35"/>
  <c r="A232" i="35"/>
  <c r="A233" i="35"/>
  <c r="A234" i="35"/>
  <c r="A235" i="35"/>
  <c r="A236" i="35"/>
  <c r="A237" i="35"/>
  <c r="A238" i="35"/>
  <c r="A239" i="35"/>
  <c r="A240" i="35"/>
  <c r="A241" i="35"/>
  <c r="A242" i="35"/>
  <c r="A243" i="35"/>
  <c r="A244" i="35"/>
  <c r="A245" i="35"/>
  <c r="A246" i="35"/>
  <c r="A247" i="35"/>
  <c r="A248" i="35"/>
  <c r="A249" i="35"/>
  <c r="A250" i="35"/>
  <c r="A251" i="35"/>
  <c r="A252" i="35"/>
  <c r="A253" i="35"/>
  <c r="A254" i="35"/>
  <c r="A255" i="35"/>
  <c r="A256" i="35"/>
  <c r="A257" i="35"/>
  <c r="A258" i="35"/>
  <c r="A9" i="35"/>
  <c r="I258" i="35"/>
  <c r="D258" i="35"/>
  <c r="C258" i="35"/>
  <c r="B258" i="35"/>
  <c r="I257" i="35"/>
  <c r="D257" i="35"/>
  <c r="C257" i="35"/>
  <c r="B257" i="35"/>
  <c r="I256" i="35"/>
  <c r="D256" i="35"/>
  <c r="C256" i="35"/>
  <c r="B256" i="35"/>
  <c r="I255" i="35"/>
  <c r="D255" i="35"/>
  <c r="C255" i="35"/>
  <c r="B255" i="35"/>
  <c r="I254" i="35"/>
  <c r="D254" i="35"/>
  <c r="C254" i="35"/>
  <c r="B254" i="35"/>
  <c r="I253" i="35"/>
  <c r="D253" i="35"/>
  <c r="C253" i="35"/>
  <c r="B253" i="35"/>
  <c r="I252" i="35"/>
  <c r="D252" i="35"/>
  <c r="C252" i="35"/>
  <c r="B252" i="35"/>
  <c r="I251" i="35"/>
  <c r="D251" i="35"/>
  <c r="C251" i="35"/>
  <c r="B251" i="35"/>
  <c r="I250" i="35"/>
  <c r="D250" i="35"/>
  <c r="C250" i="35"/>
  <c r="B250" i="35"/>
  <c r="I249" i="35"/>
  <c r="D249" i="35"/>
  <c r="C249" i="35"/>
  <c r="B249" i="35"/>
  <c r="I248" i="35"/>
  <c r="D248" i="35"/>
  <c r="C248" i="35"/>
  <c r="B248" i="35"/>
  <c r="I247" i="35"/>
  <c r="D247" i="35"/>
  <c r="C247" i="35"/>
  <c r="B247" i="35"/>
  <c r="I246" i="35"/>
  <c r="D246" i="35"/>
  <c r="C246" i="35"/>
  <c r="B246" i="35"/>
  <c r="I245" i="35"/>
  <c r="D245" i="35"/>
  <c r="C245" i="35"/>
  <c r="B245" i="35"/>
  <c r="I244" i="35"/>
  <c r="D244" i="35"/>
  <c r="C244" i="35"/>
  <c r="B244" i="35"/>
  <c r="I243" i="35"/>
  <c r="D243" i="35"/>
  <c r="C243" i="35"/>
  <c r="B243" i="35"/>
  <c r="I242" i="35"/>
  <c r="D242" i="35"/>
  <c r="C242" i="35"/>
  <c r="B242" i="35"/>
  <c r="I241" i="35"/>
  <c r="D241" i="35"/>
  <c r="C241" i="35"/>
  <c r="B241" i="35"/>
  <c r="I240" i="35"/>
  <c r="D240" i="35"/>
  <c r="C240" i="35"/>
  <c r="B240" i="35"/>
  <c r="I239" i="35"/>
  <c r="D239" i="35"/>
  <c r="C239" i="35"/>
  <c r="B239" i="35"/>
  <c r="I238" i="35"/>
  <c r="D238" i="35"/>
  <c r="C238" i="35"/>
  <c r="B238" i="35"/>
  <c r="I237" i="35"/>
  <c r="D237" i="35"/>
  <c r="C237" i="35"/>
  <c r="B237" i="35"/>
  <c r="I236" i="35"/>
  <c r="D236" i="35"/>
  <c r="C236" i="35"/>
  <c r="B236" i="35"/>
  <c r="I235" i="35"/>
  <c r="D235" i="35"/>
  <c r="C235" i="35"/>
  <c r="B235" i="35"/>
  <c r="I234" i="35"/>
  <c r="D234" i="35"/>
  <c r="C234" i="35"/>
  <c r="B234" i="35"/>
  <c r="I233" i="35"/>
  <c r="D233" i="35"/>
  <c r="C233" i="35"/>
  <c r="B233" i="35"/>
  <c r="I232" i="35"/>
  <c r="D232" i="35"/>
  <c r="C232" i="35"/>
  <c r="B232" i="35"/>
  <c r="I231" i="35"/>
  <c r="D231" i="35"/>
  <c r="C231" i="35"/>
  <c r="B231" i="35"/>
  <c r="I230" i="35"/>
  <c r="D230" i="35"/>
  <c r="C230" i="35"/>
  <c r="B230" i="35"/>
  <c r="I229" i="35"/>
  <c r="D229" i="35"/>
  <c r="C229" i="35"/>
  <c r="B229" i="35"/>
  <c r="I228" i="35"/>
  <c r="D228" i="35"/>
  <c r="C228" i="35"/>
  <c r="B228" i="35"/>
  <c r="I227" i="35"/>
  <c r="D227" i="35"/>
  <c r="C227" i="35"/>
  <c r="B227" i="35"/>
  <c r="I226" i="35"/>
  <c r="D226" i="35"/>
  <c r="C226" i="35"/>
  <c r="B226" i="35"/>
  <c r="I225" i="35"/>
  <c r="D225" i="35"/>
  <c r="C225" i="35"/>
  <c r="B225" i="35"/>
  <c r="I224" i="35"/>
  <c r="D224" i="35"/>
  <c r="C224" i="35"/>
  <c r="B224" i="35"/>
  <c r="I223" i="35"/>
  <c r="D223" i="35"/>
  <c r="C223" i="35"/>
  <c r="B223" i="35"/>
  <c r="I222" i="35"/>
  <c r="D222" i="35"/>
  <c r="C222" i="35"/>
  <c r="B222" i="35"/>
  <c r="I221" i="35"/>
  <c r="D221" i="35"/>
  <c r="C221" i="35"/>
  <c r="B221" i="35"/>
  <c r="I220" i="35"/>
  <c r="D220" i="35"/>
  <c r="C220" i="35"/>
  <c r="B220" i="35"/>
  <c r="I219" i="35"/>
  <c r="D219" i="35"/>
  <c r="C219" i="35"/>
  <c r="B219" i="35"/>
  <c r="I218" i="35"/>
  <c r="D218" i="35"/>
  <c r="C218" i="35"/>
  <c r="B218" i="35"/>
  <c r="I217" i="35"/>
  <c r="D217" i="35"/>
  <c r="C217" i="35"/>
  <c r="B217" i="35"/>
  <c r="I216" i="35"/>
  <c r="D216" i="35"/>
  <c r="C216" i="35"/>
  <c r="B216" i="35"/>
  <c r="I215" i="35"/>
  <c r="D215" i="35"/>
  <c r="C215" i="35"/>
  <c r="B215" i="35"/>
  <c r="I214" i="35"/>
  <c r="D214" i="35"/>
  <c r="C214" i="35"/>
  <c r="B214" i="35"/>
  <c r="I213" i="35"/>
  <c r="D213" i="35"/>
  <c r="C213" i="35"/>
  <c r="B213" i="35"/>
  <c r="I212" i="35"/>
  <c r="D212" i="35"/>
  <c r="C212" i="35"/>
  <c r="B212" i="35"/>
  <c r="I211" i="35"/>
  <c r="D211" i="35"/>
  <c r="C211" i="35"/>
  <c r="B211" i="35"/>
  <c r="I210" i="35"/>
  <c r="D210" i="35"/>
  <c r="C210" i="35"/>
  <c r="B210" i="35"/>
  <c r="I209" i="35"/>
  <c r="D209" i="35"/>
  <c r="C209" i="35"/>
  <c r="B209" i="35"/>
  <c r="I208" i="35"/>
  <c r="D208" i="35"/>
  <c r="C208" i="35"/>
  <c r="B208" i="35"/>
  <c r="I207" i="35"/>
  <c r="D207" i="35"/>
  <c r="C207" i="35"/>
  <c r="B207" i="35"/>
  <c r="I206" i="35"/>
  <c r="D206" i="35"/>
  <c r="C206" i="35"/>
  <c r="B206" i="35"/>
  <c r="I205" i="35"/>
  <c r="D205" i="35"/>
  <c r="C205" i="35"/>
  <c r="B205" i="35"/>
  <c r="I204" i="35"/>
  <c r="D204" i="35"/>
  <c r="C204" i="35"/>
  <c r="B204" i="35"/>
  <c r="I203" i="35"/>
  <c r="D203" i="35"/>
  <c r="C203" i="35"/>
  <c r="B203" i="35"/>
  <c r="I202" i="35"/>
  <c r="D202" i="35"/>
  <c r="C202" i="35"/>
  <c r="B202" i="35"/>
  <c r="I201" i="35"/>
  <c r="D201" i="35"/>
  <c r="C201" i="35"/>
  <c r="B201" i="35"/>
  <c r="I200" i="35"/>
  <c r="D200" i="35"/>
  <c r="C200" i="35"/>
  <c r="B200" i="35"/>
  <c r="I199" i="35"/>
  <c r="D199" i="35"/>
  <c r="C199" i="35"/>
  <c r="B199" i="35"/>
  <c r="I198" i="35"/>
  <c r="D198" i="35"/>
  <c r="C198" i="35"/>
  <c r="B198" i="35"/>
  <c r="I197" i="35"/>
  <c r="D197" i="35"/>
  <c r="C197" i="35"/>
  <c r="B197" i="35"/>
  <c r="I196" i="35"/>
  <c r="D196" i="35"/>
  <c r="C196" i="35"/>
  <c r="B196" i="35"/>
  <c r="I195" i="35"/>
  <c r="D195" i="35"/>
  <c r="C195" i="35"/>
  <c r="B195" i="35"/>
  <c r="I194" i="35"/>
  <c r="D194" i="35"/>
  <c r="C194" i="35"/>
  <c r="B194" i="35"/>
  <c r="I193" i="35"/>
  <c r="D193" i="35"/>
  <c r="C193" i="35"/>
  <c r="B193" i="35"/>
  <c r="I192" i="35"/>
  <c r="D192" i="35"/>
  <c r="C192" i="35"/>
  <c r="B192" i="35"/>
  <c r="I191" i="35"/>
  <c r="D191" i="35"/>
  <c r="C191" i="35"/>
  <c r="B191" i="35"/>
  <c r="I190" i="35"/>
  <c r="D190" i="35"/>
  <c r="C190" i="35"/>
  <c r="B190" i="35"/>
  <c r="I189" i="35"/>
  <c r="D189" i="35"/>
  <c r="C189" i="35"/>
  <c r="B189" i="35"/>
  <c r="I188" i="35"/>
  <c r="D188" i="35"/>
  <c r="C188" i="35"/>
  <c r="B188" i="35"/>
  <c r="I187" i="35"/>
  <c r="D187" i="35"/>
  <c r="C187" i="35"/>
  <c r="B187" i="35"/>
  <c r="I186" i="35"/>
  <c r="D186" i="35"/>
  <c r="C186" i="35"/>
  <c r="B186" i="35"/>
  <c r="I185" i="35"/>
  <c r="D185" i="35"/>
  <c r="C185" i="35"/>
  <c r="B185" i="35"/>
  <c r="I184" i="35"/>
  <c r="D184" i="35"/>
  <c r="C184" i="35"/>
  <c r="B184" i="35"/>
  <c r="I183" i="35"/>
  <c r="D183" i="35"/>
  <c r="C183" i="35"/>
  <c r="B183" i="35"/>
  <c r="I182" i="35"/>
  <c r="D182" i="35"/>
  <c r="C182" i="35"/>
  <c r="B182" i="35"/>
  <c r="I181" i="35"/>
  <c r="D181" i="35"/>
  <c r="C181" i="35"/>
  <c r="B181" i="35"/>
  <c r="I180" i="35"/>
  <c r="D180" i="35"/>
  <c r="C180" i="35"/>
  <c r="B180" i="35"/>
  <c r="I179" i="35"/>
  <c r="D179" i="35"/>
  <c r="C179" i="35"/>
  <c r="B179" i="35"/>
  <c r="I178" i="35"/>
  <c r="D178" i="35"/>
  <c r="C178" i="35"/>
  <c r="B178" i="35"/>
  <c r="I177" i="35"/>
  <c r="D177" i="35"/>
  <c r="C177" i="35"/>
  <c r="B177" i="35"/>
  <c r="I176" i="35"/>
  <c r="D176" i="35"/>
  <c r="C176" i="35"/>
  <c r="B176" i="35"/>
  <c r="I175" i="35"/>
  <c r="D175" i="35"/>
  <c r="C175" i="35"/>
  <c r="B175" i="35"/>
  <c r="I174" i="35"/>
  <c r="D174" i="35"/>
  <c r="C174" i="35"/>
  <c r="B174" i="35"/>
  <c r="I173" i="35"/>
  <c r="D173" i="35"/>
  <c r="C173" i="35"/>
  <c r="B173" i="35"/>
  <c r="I172" i="35"/>
  <c r="D172" i="35"/>
  <c r="C172" i="35"/>
  <c r="B172" i="35"/>
  <c r="I171" i="35"/>
  <c r="D171" i="35"/>
  <c r="C171" i="35"/>
  <c r="B171" i="35"/>
  <c r="I170" i="35"/>
  <c r="D170" i="35"/>
  <c r="C170" i="35"/>
  <c r="B170" i="35"/>
  <c r="I169" i="35"/>
  <c r="D169" i="35"/>
  <c r="C169" i="35"/>
  <c r="B169" i="35"/>
  <c r="I168" i="35"/>
  <c r="D168" i="35"/>
  <c r="C168" i="35"/>
  <c r="B168" i="35"/>
  <c r="I167" i="35"/>
  <c r="D167" i="35"/>
  <c r="C167" i="35"/>
  <c r="B167" i="35"/>
  <c r="I166" i="35"/>
  <c r="D166" i="35"/>
  <c r="C166" i="35"/>
  <c r="B166" i="35"/>
  <c r="I165" i="35"/>
  <c r="D165" i="35"/>
  <c r="C165" i="35"/>
  <c r="B165" i="35"/>
  <c r="I164" i="35"/>
  <c r="D164" i="35"/>
  <c r="C164" i="35"/>
  <c r="B164" i="35"/>
  <c r="I163" i="35"/>
  <c r="D163" i="35"/>
  <c r="C163" i="35"/>
  <c r="B163" i="35"/>
  <c r="I162" i="35"/>
  <c r="D162" i="35"/>
  <c r="C162" i="35"/>
  <c r="B162" i="35"/>
  <c r="I161" i="35"/>
  <c r="D161" i="35"/>
  <c r="C161" i="35"/>
  <c r="B161" i="35"/>
  <c r="I160" i="35"/>
  <c r="D160" i="35"/>
  <c r="C160" i="35"/>
  <c r="B160" i="35"/>
  <c r="I159" i="35"/>
  <c r="D159" i="35"/>
  <c r="C159" i="35"/>
  <c r="B159" i="35"/>
  <c r="I158" i="35"/>
  <c r="D158" i="35"/>
  <c r="C158" i="35"/>
  <c r="B158" i="35"/>
  <c r="I157" i="35"/>
  <c r="D157" i="35"/>
  <c r="C157" i="35"/>
  <c r="B157" i="35"/>
  <c r="I156" i="35"/>
  <c r="D156" i="35"/>
  <c r="C156" i="35"/>
  <c r="B156" i="35"/>
  <c r="I155" i="35"/>
  <c r="D155" i="35"/>
  <c r="C155" i="35"/>
  <c r="B155" i="35"/>
  <c r="I154" i="35"/>
  <c r="D154" i="35"/>
  <c r="C154" i="35"/>
  <c r="B154" i="35"/>
  <c r="I153" i="35"/>
  <c r="D153" i="35"/>
  <c r="C153" i="35"/>
  <c r="B153" i="35"/>
  <c r="I152" i="35"/>
  <c r="D152" i="35"/>
  <c r="C152" i="35"/>
  <c r="B152" i="35"/>
  <c r="I151" i="35"/>
  <c r="D151" i="35"/>
  <c r="C151" i="35"/>
  <c r="B151" i="35"/>
  <c r="I150" i="35"/>
  <c r="D150" i="35"/>
  <c r="C150" i="35"/>
  <c r="B150" i="35"/>
  <c r="I149" i="35"/>
  <c r="D149" i="35"/>
  <c r="C149" i="35"/>
  <c r="B149" i="35"/>
  <c r="I148" i="35"/>
  <c r="D148" i="35"/>
  <c r="C148" i="35"/>
  <c r="B148" i="35"/>
  <c r="I147" i="35"/>
  <c r="D147" i="35"/>
  <c r="C147" i="35"/>
  <c r="B147" i="35"/>
  <c r="I146" i="35"/>
  <c r="D146" i="35"/>
  <c r="C146" i="35"/>
  <c r="B146" i="35"/>
  <c r="I145" i="35"/>
  <c r="D145" i="35"/>
  <c r="C145" i="35"/>
  <c r="B145" i="35"/>
  <c r="I144" i="35"/>
  <c r="D144" i="35"/>
  <c r="C144" i="35"/>
  <c r="B144" i="35"/>
  <c r="I143" i="35"/>
  <c r="D143" i="35"/>
  <c r="C143" i="35"/>
  <c r="B143" i="35"/>
  <c r="I142" i="35"/>
  <c r="D142" i="35"/>
  <c r="C142" i="35"/>
  <c r="B142" i="35"/>
  <c r="I141" i="35"/>
  <c r="D141" i="35"/>
  <c r="C141" i="35"/>
  <c r="B141" i="35"/>
  <c r="I140" i="35"/>
  <c r="D140" i="35"/>
  <c r="C140" i="35"/>
  <c r="B140" i="35"/>
  <c r="I139" i="35"/>
  <c r="D139" i="35"/>
  <c r="C139" i="35"/>
  <c r="B139" i="35"/>
  <c r="I138" i="35"/>
  <c r="D138" i="35"/>
  <c r="C138" i="35"/>
  <c r="B138" i="35"/>
  <c r="I137" i="35"/>
  <c r="D137" i="35"/>
  <c r="C137" i="35"/>
  <c r="B137" i="35"/>
  <c r="I136" i="35"/>
  <c r="D136" i="35"/>
  <c r="C136" i="35"/>
  <c r="B136" i="35"/>
  <c r="I135" i="35"/>
  <c r="D135" i="35"/>
  <c r="C135" i="35"/>
  <c r="B135" i="35"/>
  <c r="I134" i="35"/>
  <c r="D134" i="35"/>
  <c r="C134" i="35"/>
  <c r="B134" i="35"/>
  <c r="I133" i="35"/>
  <c r="D133" i="35"/>
  <c r="C133" i="35"/>
  <c r="B133" i="35"/>
  <c r="I132" i="35"/>
  <c r="D132" i="35"/>
  <c r="C132" i="35"/>
  <c r="B132" i="35"/>
  <c r="I131" i="35"/>
  <c r="D131" i="35"/>
  <c r="C131" i="35"/>
  <c r="B131" i="35"/>
  <c r="I130" i="35"/>
  <c r="D130" i="35"/>
  <c r="C130" i="35"/>
  <c r="B130" i="35"/>
  <c r="I129" i="35"/>
  <c r="D129" i="35"/>
  <c r="C129" i="35"/>
  <c r="B129" i="35"/>
  <c r="I128" i="35"/>
  <c r="D128" i="35"/>
  <c r="C128" i="35"/>
  <c r="B128" i="35"/>
  <c r="I127" i="35"/>
  <c r="D127" i="35"/>
  <c r="C127" i="35"/>
  <c r="B127" i="35"/>
  <c r="I126" i="35"/>
  <c r="D126" i="35"/>
  <c r="C126" i="35"/>
  <c r="B126" i="35"/>
  <c r="I125" i="35"/>
  <c r="D125" i="35"/>
  <c r="C125" i="35"/>
  <c r="B125" i="35"/>
  <c r="I124" i="35"/>
  <c r="D124" i="35"/>
  <c r="C124" i="35"/>
  <c r="B124" i="35"/>
  <c r="I123" i="35"/>
  <c r="D123" i="35"/>
  <c r="C123" i="35"/>
  <c r="B123" i="35"/>
  <c r="I122" i="35"/>
  <c r="D122" i="35"/>
  <c r="C122" i="35"/>
  <c r="B122" i="35"/>
  <c r="I121" i="35"/>
  <c r="D121" i="35"/>
  <c r="C121" i="35"/>
  <c r="B121" i="35"/>
  <c r="I120" i="35"/>
  <c r="D120" i="35"/>
  <c r="C120" i="35"/>
  <c r="B120" i="35"/>
  <c r="I119" i="35"/>
  <c r="D119" i="35"/>
  <c r="C119" i="35"/>
  <c r="B119" i="35"/>
  <c r="I118" i="35"/>
  <c r="D118" i="35"/>
  <c r="C118" i="35"/>
  <c r="B118" i="35"/>
  <c r="I117" i="35"/>
  <c r="D117" i="35"/>
  <c r="C117" i="35"/>
  <c r="B117" i="35"/>
  <c r="I116" i="35"/>
  <c r="D116" i="35"/>
  <c r="C116" i="35"/>
  <c r="B116" i="35"/>
  <c r="I115" i="35"/>
  <c r="D115" i="35"/>
  <c r="C115" i="35"/>
  <c r="B115" i="35"/>
  <c r="I114" i="35"/>
  <c r="D114" i="35"/>
  <c r="C114" i="35"/>
  <c r="B114" i="35"/>
  <c r="I113" i="35"/>
  <c r="D113" i="35"/>
  <c r="C113" i="35"/>
  <c r="B113" i="35"/>
  <c r="I112" i="35"/>
  <c r="D112" i="35"/>
  <c r="C112" i="35"/>
  <c r="B112" i="35"/>
  <c r="I111" i="35"/>
  <c r="D111" i="35"/>
  <c r="C111" i="35"/>
  <c r="B111" i="35"/>
  <c r="I110" i="35"/>
  <c r="D110" i="35"/>
  <c r="C110" i="35"/>
  <c r="B110" i="35"/>
  <c r="I109" i="35"/>
  <c r="D109" i="35"/>
  <c r="C109" i="35"/>
  <c r="B109" i="35"/>
  <c r="I108" i="35"/>
  <c r="D108" i="35"/>
  <c r="C108" i="35"/>
  <c r="B108" i="35"/>
  <c r="I107" i="35"/>
  <c r="D107" i="35"/>
  <c r="C107" i="35"/>
  <c r="B107" i="35"/>
  <c r="I106" i="35"/>
  <c r="D106" i="35"/>
  <c r="C106" i="35"/>
  <c r="B106" i="35"/>
  <c r="I105" i="35"/>
  <c r="D105" i="35"/>
  <c r="C105" i="35"/>
  <c r="B105" i="35"/>
  <c r="I104" i="35"/>
  <c r="D104" i="35"/>
  <c r="C104" i="35"/>
  <c r="B104" i="35"/>
  <c r="I103" i="35"/>
  <c r="D103" i="35"/>
  <c r="C103" i="35"/>
  <c r="B103" i="35"/>
  <c r="I102" i="35"/>
  <c r="D102" i="35"/>
  <c r="C102" i="35"/>
  <c r="B102" i="35"/>
  <c r="I101" i="35"/>
  <c r="D101" i="35"/>
  <c r="C101" i="35"/>
  <c r="B101" i="35"/>
  <c r="I100" i="35"/>
  <c r="D100" i="35"/>
  <c r="C100" i="35"/>
  <c r="B100" i="35"/>
  <c r="I99" i="35"/>
  <c r="D99" i="35"/>
  <c r="C99" i="35"/>
  <c r="B99" i="35"/>
  <c r="I98" i="35"/>
  <c r="D98" i="35"/>
  <c r="C98" i="35"/>
  <c r="B98" i="35"/>
  <c r="I97" i="35"/>
  <c r="D97" i="35"/>
  <c r="C97" i="35"/>
  <c r="B97" i="35"/>
  <c r="I96" i="35"/>
  <c r="D96" i="35"/>
  <c r="C96" i="35"/>
  <c r="B96" i="35"/>
  <c r="I95" i="35"/>
  <c r="D95" i="35"/>
  <c r="C95" i="35"/>
  <c r="B95" i="35"/>
  <c r="I94" i="35"/>
  <c r="D94" i="35"/>
  <c r="C94" i="35"/>
  <c r="B94" i="35"/>
  <c r="I93" i="35"/>
  <c r="D93" i="35"/>
  <c r="C93" i="35"/>
  <c r="B93" i="35"/>
  <c r="I92" i="35"/>
  <c r="D92" i="35"/>
  <c r="C92" i="35"/>
  <c r="B92" i="35"/>
  <c r="I91" i="35"/>
  <c r="D91" i="35"/>
  <c r="C91" i="35"/>
  <c r="B91" i="35"/>
  <c r="I90" i="35"/>
  <c r="D90" i="35"/>
  <c r="C90" i="35"/>
  <c r="B90" i="35"/>
  <c r="I89" i="35"/>
  <c r="D89" i="35"/>
  <c r="C89" i="35"/>
  <c r="B89" i="35"/>
  <c r="I88" i="35"/>
  <c r="D88" i="35"/>
  <c r="C88" i="35"/>
  <c r="B88" i="35"/>
  <c r="I87" i="35"/>
  <c r="D87" i="35"/>
  <c r="C87" i="35"/>
  <c r="B87" i="35"/>
  <c r="I86" i="35"/>
  <c r="D86" i="35"/>
  <c r="C86" i="35"/>
  <c r="B86" i="35"/>
  <c r="I85" i="35"/>
  <c r="D85" i="35"/>
  <c r="C85" i="35"/>
  <c r="B85" i="35"/>
  <c r="I84" i="35"/>
  <c r="D84" i="35"/>
  <c r="C84" i="35"/>
  <c r="B84" i="35"/>
  <c r="I83" i="35"/>
  <c r="D83" i="35"/>
  <c r="C83" i="35"/>
  <c r="B83" i="35"/>
  <c r="I82" i="35"/>
  <c r="D82" i="35"/>
  <c r="C82" i="35"/>
  <c r="B82" i="35"/>
  <c r="I81" i="35"/>
  <c r="D81" i="35"/>
  <c r="C81" i="35"/>
  <c r="B81" i="35"/>
  <c r="I80" i="35"/>
  <c r="D80" i="35"/>
  <c r="C80" i="35"/>
  <c r="B80" i="35"/>
  <c r="I79" i="35"/>
  <c r="D79" i="35"/>
  <c r="C79" i="35"/>
  <c r="B79" i="35"/>
  <c r="I78" i="35"/>
  <c r="D78" i="35"/>
  <c r="C78" i="35"/>
  <c r="B78" i="35"/>
  <c r="I77" i="35"/>
  <c r="D77" i="35"/>
  <c r="C77" i="35"/>
  <c r="B77" i="35"/>
  <c r="I76" i="35"/>
  <c r="D76" i="35"/>
  <c r="C76" i="35"/>
  <c r="B76" i="35"/>
  <c r="I75" i="35"/>
  <c r="D75" i="35"/>
  <c r="C75" i="35"/>
  <c r="B75" i="35"/>
  <c r="I74" i="35"/>
  <c r="D74" i="35"/>
  <c r="C74" i="35"/>
  <c r="B74" i="35"/>
  <c r="I73" i="35"/>
  <c r="D73" i="35"/>
  <c r="C73" i="35"/>
  <c r="B73" i="35"/>
  <c r="I72" i="35"/>
  <c r="D72" i="35"/>
  <c r="C72" i="35"/>
  <c r="B72" i="35"/>
  <c r="I71" i="35"/>
  <c r="D71" i="35"/>
  <c r="C71" i="35"/>
  <c r="B71" i="35"/>
  <c r="I70" i="35"/>
  <c r="D70" i="35"/>
  <c r="C70" i="35"/>
  <c r="B70" i="35"/>
  <c r="I69" i="35"/>
  <c r="D69" i="35"/>
  <c r="C69" i="35"/>
  <c r="B69" i="35"/>
  <c r="I68" i="35"/>
  <c r="D68" i="35"/>
  <c r="C68" i="35"/>
  <c r="B68" i="35"/>
  <c r="I67" i="35"/>
  <c r="D67" i="35"/>
  <c r="C67" i="35"/>
  <c r="B67" i="35"/>
  <c r="I66" i="35"/>
  <c r="D66" i="35"/>
  <c r="C66" i="35"/>
  <c r="B66" i="35"/>
  <c r="I65" i="35"/>
  <c r="D65" i="35"/>
  <c r="C65" i="35"/>
  <c r="B65" i="35"/>
  <c r="I64" i="35"/>
  <c r="D64" i="35"/>
  <c r="C64" i="35"/>
  <c r="B64" i="35"/>
  <c r="I63" i="35"/>
  <c r="D63" i="35"/>
  <c r="C63" i="35"/>
  <c r="B63" i="35"/>
  <c r="I62" i="35"/>
  <c r="D62" i="35"/>
  <c r="C62" i="35"/>
  <c r="B62" i="35"/>
  <c r="I61" i="35"/>
  <c r="D61" i="35"/>
  <c r="C61" i="35"/>
  <c r="B61" i="35"/>
  <c r="I60" i="35"/>
  <c r="D60" i="35"/>
  <c r="C60" i="35"/>
  <c r="B60" i="35"/>
  <c r="I59" i="35"/>
  <c r="D59" i="35"/>
  <c r="C59" i="35"/>
  <c r="B59" i="35"/>
  <c r="I58" i="35"/>
  <c r="D58" i="35"/>
  <c r="C58" i="35"/>
  <c r="B58" i="35"/>
  <c r="I57" i="35"/>
  <c r="D57" i="35"/>
  <c r="C57" i="35"/>
  <c r="B57" i="35"/>
  <c r="I56" i="35"/>
  <c r="D56" i="35"/>
  <c r="C56" i="35"/>
  <c r="B56" i="35"/>
  <c r="I55" i="35"/>
  <c r="D55" i="35"/>
  <c r="C55" i="35"/>
  <c r="B55" i="35"/>
  <c r="I54" i="35"/>
  <c r="D54" i="35"/>
  <c r="C54" i="35"/>
  <c r="B54" i="35"/>
  <c r="I53" i="35"/>
  <c r="D53" i="35"/>
  <c r="C53" i="35"/>
  <c r="B53" i="35"/>
  <c r="I52" i="35"/>
  <c r="D52" i="35"/>
  <c r="C52" i="35"/>
  <c r="B52" i="35"/>
  <c r="I51" i="35"/>
  <c r="D51" i="35"/>
  <c r="C51" i="35"/>
  <c r="B51" i="35"/>
  <c r="I50" i="35"/>
  <c r="D50" i="35"/>
  <c r="C50" i="35"/>
  <c r="B50" i="35"/>
  <c r="I49" i="35"/>
  <c r="D49" i="35"/>
  <c r="C49" i="35"/>
  <c r="B49" i="35"/>
  <c r="I48" i="35"/>
  <c r="D48" i="35"/>
  <c r="C48" i="35"/>
  <c r="B48" i="35"/>
  <c r="I47" i="35"/>
  <c r="D47" i="35"/>
  <c r="C47" i="35"/>
  <c r="B47" i="35"/>
  <c r="I46" i="35"/>
  <c r="D46" i="35"/>
  <c r="C46" i="35"/>
  <c r="B46" i="35"/>
  <c r="I45" i="35"/>
  <c r="D45" i="35"/>
  <c r="C45" i="35"/>
  <c r="B45" i="35"/>
  <c r="I44" i="35"/>
  <c r="D44" i="35"/>
  <c r="C44" i="35"/>
  <c r="B44" i="35"/>
  <c r="I43" i="35"/>
  <c r="D43" i="35"/>
  <c r="C43" i="35"/>
  <c r="B43" i="35"/>
  <c r="I42" i="35"/>
  <c r="D42" i="35"/>
  <c r="C42" i="35"/>
  <c r="B42" i="35"/>
  <c r="I41" i="35"/>
  <c r="D41" i="35"/>
  <c r="C41" i="35"/>
  <c r="B41" i="35"/>
  <c r="I40" i="35"/>
  <c r="D40" i="35"/>
  <c r="C40" i="35"/>
  <c r="B40" i="35"/>
  <c r="I39" i="35"/>
  <c r="D39" i="35"/>
  <c r="C39" i="35"/>
  <c r="B39" i="35"/>
  <c r="I38" i="35"/>
  <c r="D38" i="35"/>
  <c r="C38" i="35"/>
  <c r="B38" i="35"/>
  <c r="I37" i="35"/>
  <c r="D37" i="35"/>
  <c r="C37" i="35"/>
  <c r="B37" i="35"/>
  <c r="I36" i="35"/>
  <c r="D36" i="35"/>
  <c r="C36" i="35"/>
  <c r="B36" i="35"/>
  <c r="I35" i="35"/>
  <c r="D35" i="35"/>
  <c r="C35" i="35"/>
  <c r="B35" i="35"/>
  <c r="I34" i="35"/>
  <c r="D34" i="35"/>
  <c r="C34" i="35"/>
  <c r="B34" i="35"/>
  <c r="I33" i="35"/>
  <c r="D33" i="35"/>
  <c r="C33" i="35"/>
  <c r="B33" i="35"/>
  <c r="I32" i="35"/>
  <c r="D32" i="35"/>
  <c r="C32" i="35"/>
  <c r="B32" i="35"/>
  <c r="I31" i="35"/>
  <c r="D31" i="35"/>
  <c r="C31" i="35"/>
  <c r="B31" i="35"/>
  <c r="I30" i="35"/>
  <c r="D30" i="35"/>
  <c r="C30" i="35"/>
  <c r="B30" i="35"/>
  <c r="I29" i="35"/>
  <c r="D29" i="35"/>
  <c r="C29" i="35"/>
  <c r="B29" i="35"/>
  <c r="I28" i="35"/>
  <c r="D28" i="35"/>
  <c r="C28" i="35"/>
  <c r="B28" i="35"/>
  <c r="I27" i="35"/>
  <c r="D27" i="35"/>
  <c r="C27" i="35"/>
  <c r="B27" i="35"/>
  <c r="I26" i="35"/>
  <c r="D26" i="35"/>
  <c r="C26" i="35"/>
  <c r="B26" i="35"/>
  <c r="I25" i="35"/>
  <c r="D25" i="35"/>
  <c r="C25" i="35"/>
  <c r="B25" i="35"/>
  <c r="I24" i="35"/>
  <c r="D24" i="35"/>
  <c r="C24" i="35"/>
  <c r="B24" i="35"/>
  <c r="I23" i="35"/>
  <c r="D23" i="35"/>
  <c r="C23" i="35"/>
  <c r="B23" i="35"/>
  <c r="I22" i="35"/>
  <c r="D22" i="35"/>
  <c r="C22" i="35"/>
  <c r="B22" i="35"/>
  <c r="I21" i="35"/>
  <c r="D21" i="35"/>
  <c r="C21" i="35"/>
  <c r="B21" i="35"/>
  <c r="I20" i="35"/>
  <c r="D20" i="35"/>
  <c r="C20" i="35"/>
  <c r="B20" i="35"/>
  <c r="I19" i="35"/>
  <c r="D19" i="35"/>
  <c r="C19" i="35"/>
  <c r="B19" i="35"/>
  <c r="I18" i="35"/>
  <c r="D18" i="35"/>
  <c r="C18" i="35"/>
  <c r="B18" i="35"/>
  <c r="I17" i="35"/>
  <c r="D17" i="35"/>
  <c r="C17" i="35"/>
  <c r="B17" i="35"/>
  <c r="I16" i="35"/>
  <c r="D16" i="35"/>
  <c r="C16" i="35"/>
  <c r="B16" i="35"/>
  <c r="I15" i="35"/>
  <c r="D15" i="35"/>
  <c r="C15" i="35"/>
  <c r="B15" i="35"/>
  <c r="I14" i="35"/>
  <c r="D14" i="35"/>
  <c r="C14" i="35"/>
  <c r="B14" i="35"/>
  <c r="I13" i="35"/>
  <c r="D13" i="35"/>
  <c r="C13" i="35"/>
  <c r="B13" i="35"/>
  <c r="I12" i="35"/>
  <c r="D12" i="35"/>
  <c r="C12" i="35"/>
  <c r="B12" i="35"/>
  <c r="I11" i="35"/>
  <c r="D11" i="35"/>
  <c r="C11" i="35"/>
  <c r="B11" i="35"/>
  <c r="I10" i="35"/>
  <c r="D10" i="35"/>
  <c r="C10" i="35"/>
  <c r="B10" i="35"/>
  <c r="I9" i="35"/>
  <c r="D9" i="35"/>
  <c r="C9" i="35"/>
  <c r="B9" i="35"/>
  <c r="I8" i="35"/>
  <c r="D8" i="35"/>
  <c r="C8" i="35"/>
  <c r="B8" i="35"/>
  <c r="A8" i="35"/>
  <c r="D8" i="34"/>
  <c r="C3" i="34"/>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B211" i="9"/>
  <c r="C211" i="9"/>
  <c r="B212" i="9"/>
  <c r="C212" i="9"/>
  <c r="B208" i="9"/>
  <c r="C208" i="9"/>
  <c r="I208" i="9"/>
  <c r="B209" i="9"/>
  <c r="C209" i="9"/>
  <c r="I209" i="9"/>
  <c r="B210" i="9"/>
  <c r="C210" i="9"/>
  <c r="I210" i="9"/>
  <c r="I211" i="9"/>
  <c r="I212" i="9"/>
  <c r="B213" i="9"/>
  <c r="C213" i="9"/>
  <c r="I213" i="9"/>
  <c r="B214" i="9"/>
  <c r="C214" i="9"/>
  <c r="I214" i="9"/>
  <c r="B215" i="9"/>
  <c r="C215" i="9"/>
  <c r="I215" i="9"/>
  <c r="B216" i="9"/>
  <c r="C216" i="9"/>
  <c r="I216" i="9"/>
  <c r="B217" i="9"/>
  <c r="C217" i="9"/>
  <c r="I217" i="9"/>
  <c r="B218" i="9"/>
  <c r="C218" i="9"/>
  <c r="I218" i="9"/>
  <c r="B219" i="9"/>
  <c r="C219" i="9"/>
  <c r="I219" i="9"/>
  <c r="B220" i="9"/>
  <c r="C220" i="9"/>
  <c r="I220" i="9"/>
  <c r="B221" i="9"/>
  <c r="C221" i="9"/>
  <c r="I221" i="9"/>
  <c r="B222" i="9"/>
  <c r="C222" i="9"/>
  <c r="I222" i="9"/>
  <c r="B223" i="9"/>
  <c r="C223" i="9"/>
  <c r="I223" i="9"/>
  <c r="B224" i="9"/>
  <c r="C224" i="9"/>
  <c r="I224" i="9"/>
  <c r="B225" i="9"/>
  <c r="C225" i="9"/>
  <c r="I225" i="9"/>
  <c r="B226" i="9"/>
  <c r="C226" i="9"/>
  <c r="I226" i="9"/>
  <c r="B227" i="9"/>
  <c r="C227" i="9"/>
  <c r="I227" i="9"/>
  <c r="B228" i="9"/>
  <c r="C228" i="9"/>
  <c r="I228" i="9"/>
  <c r="B229" i="9"/>
  <c r="C229" i="9"/>
  <c r="I229" i="9"/>
  <c r="B230" i="9"/>
  <c r="C230" i="9"/>
  <c r="I230" i="9"/>
  <c r="B231" i="9"/>
  <c r="C231" i="9"/>
  <c r="I231" i="9"/>
  <c r="B232" i="9"/>
  <c r="C232" i="9"/>
  <c r="I232" i="9"/>
  <c r="B233" i="9"/>
  <c r="C233" i="9"/>
  <c r="I233" i="9"/>
  <c r="B234" i="9"/>
  <c r="C234" i="9"/>
  <c r="I234" i="9"/>
  <c r="B235" i="9"/>
  <c r="C235" i="9"/>
  <c r="I235" i="9"/>
  <c r="B236" i="9"/>
  <c r="C236" i="9"/>
  <c r="I236" i="9"/>
  <c r="B237" i="9"/>
  <c r="C237" i="9"/>
  <c r="I237" i="9"/>
  <c r="B238" i="9"/>
  <c r="C238" i="9"/>
  <c r="I238" i="9"/>
  <c r="B239" i="9"/>
  <c r="C239" i="9"/>
  <c r="I239" i="9"/>
  <c r="B240" i="9"/>
  <c r="C240" i="9"/>
  <c r="I240" i="9"/>
  <c r="B241" i="9"/>
  <c r="C241" i="9"/>
  <c r="I241" i="9"/>
  <c r="B242" i="9"/>
  <c r="C242" i="9"/>
  <c r="I242" i="9"/>
  <c r="B243" i="9"/>
  <c r="C243" i="9"/>
  <c r="I243" i="9"/>
  <c r="B244" i="9"/>
  <c r="C244" i="9"/>
  <c r="I244" i="9"/>
  <c r="B245" i="9"/>
  <c r="C245" i="9"/>
  <c r="I245" i="9"/>
  <c r="B246" i="9"/>
  <c r="C246" i="9"/>
  <c r="I246" i="9"/>
  <c r="B247" i="9"/>
  <c r="C247" i="9"/>
  <c r="I247" i="9"/>
  <c r="B248" i="9"/>
  <c r="C248" i="9"/>
  <c r="I248" i="9"/>
  <c r="B249" i="9"/>
  <c r="C249" i="9"/>
  <c r="I249" i="9"/>
  <c r="B250" i="9"/>
  <c r="C250" i="9"/>
  <c r="I250" i="9"/>
  <c r="B251" i="9"/>
  <c r="C251" i="9"/>
  <c r="I251" i="9"/>
  <c r="B252" i="9"/>
  <c r="C252" i="9"/>
  <c r="I252" i="9"/>
  <c r="B253" i="9"/>
  <c r="C253" i="9"/>
  <c r="I253" i="9"/>
  <c r="B254" i="9"/>
  <c r="C254" i="9"/>
  <c r="I254" i="9"/>
  <c r="B255" i="9"/>
  <c r="C255" i="9"/>
  <c r="I255" i="9"/>
  <c r="B256" i="9"/>
  <c r="C256" i="9"/>
  <c r="I256" i="9"/>
  <c r="B257" i="9"/>
  <c r="C257" i="9"/>
  <c r="I257" i="9"/>
  <c r="C16" i="9"/>
  <c r="D9" i="9"/>
  <c r="D10" i="9"/>
  <c r="D11" i="9"/>
  <c r="D12" i="9"/>
  <c r="B12" i="9"/>
  <c r="C12" i="9"/>
  <c r="D13" i="9"/>
  <c r="D15" i="9"/>
  <c r="D16" i="9"/>
  <c r="D18" i="9"/>
  <c r="D20" i="9"/>
  <c r="D21" i="9"/>
  <c r="D23" i="9"/>
  <c r="D25" i="9"/>
  <c r="D26" i="9"/>
  <c r="D28" i="9"/>
  <c r="D29" i="9"/>
  <c r="D30" i="9"/>
  <c r="D31" i="9"/>
  <c r="D33" i="9"/>
  <c r="D35" i="9"/>
  <c r="D36" i="9"/>
  <c r="D38" i="9"/>
  <c r="D40" i="9"/>
  <c r="D41" i="9"/>
  <c r="D43" i="9"/>
  <c r="D44" i="9"/>
  <c r="D45" i="9"/>
  <c r="D46" i="9"/>
  <c r="D48" i="9"/>
  <c r="D50" i="9"/>
  <c r="D51" i="9"/>
  <c r="D53" i="9"/>
  <c r="D55" i="9"/>
  <c r="B55" i="9"/>
  <c r="C55" i="9"/>
  <c r="D56" i="9"/>
  <c r="D57" i="9"/>
  <c r="D58" i="9"/>
  <c r="D59" i="9"/>
  <c r="D60" i="9"/>
  <c r="D61" i="9"/>
  <c r="D63" i="9"/>
  <c r="D65" i="9"/>
  <c r="D66" i="9"/>
  <c r="D67" i="9"/>
  <c r="D68" i="9"/>
  <c r="D69" i="9"/>
  <c r="D70" i="9"/>
  <c r="D71" i="9"/>
  <c r="D72" i="9"/>
  <c r="D73" i="9"/>
  <c r="D75" i="9"/>
  <c r="D76" i="9"/>
  <c r="D78" i="9"/>
  <c r="D80" i="9"/>
  <c r="D81" i="9"/>
  <c r="D83" i="9"/>
  <c r="D84" i="9"/>
  <c r="D85" i="9"/>
  <c r="D89" i="9"/>
  <c r="D90" i="9"/>
  <c r="D91" i="9"/>
  <c r="D93" i="9"/>
  <c r="D95" i="9"/>
  <c r="D96" i="9"/>
  <c r="D98" i="9"/>
  <c r="D100" i="9"/>
  <c r="D101" i="9"/>
  <c r="D103" i="9"/>
  <c r="D104" i="9"/>
  <c r="D106" i="9"/>
  <c r="D107" i="9"/>
  <c r="D108" i="9"/>
  <c r="D109" i="9"/>
  <c r="D110" i="9"/>
  <c r="D111" i="9"/>
  <c r="D113" i="9"/>
  <c r="D114" i="9"/>
  <c r="D115" i="9"/>
  <c r="D116" i="9"/>
  <c r="D117" i="9"/>
  <c r="D119" i="9"/>
  <c r="D120" i="9"/>
  <c r="D121" i="9"/>
  <c r="D123" i="9"/>
  <c r="D124" i="9"/>
  <c r="D125" i="9"/>
  <c r="D126" i="9"/>
  <c r="D128" i="9"/>
  <c r="D129" i="9"/>
  <c r="D130" i="9"/>
  <c r="D131" i="9"/>
  <c r="D133" i="9"/>
  <c r="D135" i="9"/>
  <c r="D136" i="9"/>
  <c r="D138" i="9"/>
  <c r="D139" i="9"/>
  <c r="D140" i="9"/>
  <c r="D141" i="9"/>
  <c r="D143" i="9"/>
  <c r="D144" i="9"/>
  <c r="D145" i="9"/>
  <c r="D146" i="9"/>
  <c r="D147" i="9"/>
  <c r="D148" i="9"/>
  <c r="D149" i="9"/>
  <c r="D150" i="9"/>
  <c r="D151" i="9"/>
  <c r="D153" i="9"/>
  <c r="D154" i="9"/>
  <c r="D155" i="9"/>
  <c r="D158" i="9"/>
  <c r="D160" i="9"/>
  <c r="D161" i="9"/>
  <c r="D163" i="9"/>
  <c r="D164" i="9"/>
  <c r="D165" i="9"/>
  <c r="D166" i="9"/>
  <c r="D168" i="9"/>
  <c r="D169" i="9"/>
  <c r="D171" i="9"/>
  <c r="D173" i="9"/>
  <c r="D174" i="9"/>
  <c r="D175" i="9"/>
  <c r="D177" i="9"/>
  <c r="D178" i="9"/>
  <c r="D179" i="9"/>
  <c r="D180" i="9"/>
  <c r="D181" i="9"/>
  <c r="D183" i="9"/>
  <c r="D185" i="9"/>
  <c r="D186" i="9"/>
  <c r="D188" i="9"/>
  <c r="D189" i="9"/>
  <c r="D190" i="9"/>
  <c r="D192" i="9"/>
  <c r="D193" i="9"/>
  <c r="D194" i="9"/>
  <c r="D195" i="9"/>
  <c r="D196" i="9"/>
  <c r="D198" i="9"/>
  <c r="D199" i="9"/>
  <c r="D200" i="9"/>
  <c r="D201" i="9"/>
  <c r="D203" i="9"/>
  <c r="D204" i="9"/>
  <c r="B10" i="9"/>
  <c r="C10" i="9"/>
  <c r="B44" i="9"/>
  <c r="C44" i="9"/>
  <c r="B59" i="9"/>
  <c r="C59" i="9"/>
  <c r="B78" i="9"/>
  <c r="C78" i="9"/>
  <c r="B104" i="9"/>
  <c r="C104" i="9"/>
  <c r="B119" i="9"/>
  <c r="C119" i="9"/>
  <c r="B154" i="9"/>
  <c r="C154" i="9"/>
  <c r="B166" i="9"/>
  <c r="C166" i="9"/>
  <c r="B9" i="9"/>
  <c r="C9" i="9"/>
  <c r="I9" i="9"/>
  <c r="I10" i="9"/>
  <c r="B11" i="9"/>
  <c r="C11" i="9"/>
  <c r="I11" i="9"/>
  <c r="I12" i="9"/>
  <c r="B13" i="9"/>
  <c r="C13" i="9"/>
  <c r="I13" i="9"/>
  <c r="B15" i="9"/>
  <c r="C15" i="9"/>
  <c r="I15" i="9"/>
  <c r="B16" i="9"/>
  <c r="I16" i="9"/>
  <c r="B18" i="9"/>
  <c r="C18" i="9"/>
  <c r="I18" i="9"/>
  <c r="B20" i="9"/>
  <c r="C20" i="9"/>
  <c r="I20" i="9"/>
  <c r="B21" i="9"/>
  <c r="C21" i="9"/>
  <c r="I21" i="9"/>
  <c r="B23" i="9"/>
  <c r="C23" i="9"/>
  <c r="I23" i="9"/>
  <c r="B25" i="9"/>
  <c r="C25" i="9"/>
  <c r="I25" i="9"/>
  <c r="B26" i="9"/>
  <c r="C26" i="9"/>
  <c r="B28" i="9"/>
  <c r="C28" i="9"/>
  <c r="I28" i="9"/>
  <c r="B29" i="9"/>
  <c r="C29" i="9"/>
  <c r="I29" i="9"/>
  <c r="B30" i="9"/>
  <c r="C30" i="9"/>
  <c r="I30" i="9"/>
  <c r="B31" i="9"/>
  <c r="C31" i="9"/>
  <c r="I31" i="9"/>
  <c r="B33" i="9"/>
  <c r="C33" i="9"/>
  <c r="I33" i="9"/>
  <c r="B35" i="9"/>
  <c r="C35" i="9"/>
  <c r="I35" i="9"/>
  <c r="B36" i="9"/>
  <c r="C36" i="9"/>
  <c r="I36" i="9"/>
  <c r="B38" i="9"/>
  <c r="C38" i="9"/>
  <c r="I38" i="9"/>
  <c r="B40" i="9"/>
  <c r="C40" i="9"/>
  <c r="I40" i="9"/>
  <c r="B41" i="9"/>
  <c r="C41" i="9"/>
  <c r="I41" i="9"/>
  <c r="B43" i="9"/>
  <c r="C43" i="9"/>
  <c r="I43" i="9"/>
  <c r="I44" i="9"/>
  <c r="B45" i="9"/>
  <c r="C45" i="9"/>
  <c r="I45" i="9"/>
  <c r="B46" i="9"/>
  <c r="C46" i="9"/>
  <c r="I46" i="9"/>
  <c r="B48" i="9"/>
  <c r="C48" i="9"/>
  <c r="I48" i="9"/>
  <c r="B50" i="9"/>
  <c r="C50" i="9"/>
  <c r="I50" i="9"/>
  <c r="B51" i="9"/>
  <c r="C51" i="9"/>
  <c r="I51" i="9"/>
  <c r="B53" i="9"/>
  <c r="C53" i="9"/>
  <c r="I53" i="9"/>
  <c r="I55" i="9"/>
  <c r="B56" i="9"/>
  <c r="C56" i="9"/>
  <c r="I56" i="9"/>
  <c r="B57" i="9"/>
  <c r="C57" i="9"/>
  <c r="I57" i="9"/>
  <c r="B58" i="9"/>
  <c r="C58" i="9"/>
  <c r="I58" i="9"/>
  <c r="I59" i="9"/>
  <c r="B60" i="9"/>
  <c r="C60" i="9"/>
  <c r="I60" i="9"/>
  <c r="B61" i="9"/>
  <c r="C61" i="9"/>
  <c r="I61" i="9"/>
  <c r="B63" i="9"/>
  <c r="C63" i="9"/>
  <c r="I63" i="9"/>
  <c r="B65" i="9"/>
  <c r="C65" i="9"/>
  <c r="I65" i="9"/>
  <c r="B66" i="9"/>
  <c r="C66" i="9"/>
  <c r="I66" i="9"/>
  <c r="B67" i="9"/>
  <c r="C67" i="9"/>
  <c r="I67" i="9"/>
  <c r="B68" i="9"/>
  <c r="C68" i="9"/>
  <c r="I68" i="9"/>
  <c r="B69" i="9"/>
  <c r="C69" i="9"/>
  <c r="I69" i="9"/>
  <c r="B70" i="9"/>
  <c r="C70" i="9"/>
  <c r="I70" i="9"/>
  <c r="B71" i="9"/>
  <c r="C71" i="9"/>
  <c r="I71" i="9"/>
  <c r="B72" i="9"/>
  <c r="C72" i="9"/>
  <c r="I72" i="9"/>
  <c r="B73" i="9"/>
  <c r="C73" i="9"/>
  <c r="I73" i="9"/>
  <c r="B75" i="9"/>
  <c r="C75" i="9"/>
  <c r="I75" i="9"/>
  <c r="B76" i="9"/>
  <c r="C76" i="9"/>
  <c r="I76" i="9"/>
  <c r="I78" i="9"/>
  <c r="B80" i="9"/>
  <c r="C80" i="9"/>
  <c r="I80" i="9"/>
  <c r="B81" i="9"/>
  <c r="C81" i="9"/>
  <c r="I81" i="9"/>
  <c r="B83" i="9"/>
  <c r="C83" i="9"/>
  <c r="I83" i="9"/>
  <c r="B84" i="9"/>
  <c r="C84" i="9"/>
  <c r="I84" i="9"/>
  <c r="B85" i="9"/>
  <c r="C85" i="9"/>
  <c r="I85" i="9"/>
  <c r="B89" i="9"/>
  <c r="C89" i="9"/>
  <c r="I89" i="9"/>
  <c r="B90" i="9"/>
  <c r="C90" i="9"/>
  <c r="I90" i="9"/>
  <c r="B91" i="9"/>
  <c r="C91" i="9"/>
  <c r="I91" i="9"/>
  <c r="B93" i="9"/>
  <c r="C93" i="9"/>
  <c r="I93" i="9"/>
  <c r="B95" i="9"/>
  <c r="C95" i="9"/>
  <c r="I95" i="9"/>
  <c r="B96" i="9"/>
  <c r="C96" i="9"/>
  <c r="I96" i="9"/>
  <c r="B98" i="9"/>
  <c r="C98" i="9"/>
  <c r="I98" i="9"/>
  <c r="B100" i="9"/>
  <c r="C100" i="9"/>
  <c r="I100" i="9"/>
  <c r="B101" i="9"/>
  <c r="C101" i="9"/>
  <c r="I101" i="9"/>
  <c r="B103" i="9"/>
  <c r="C103" i="9"/>
  <c r="I103" i="9"/>
  <c r="I104" i="9"/>
  <c r="B106" i="9"/>
  <c r="C106" i="9"/>
  <c r="I106" i="9"/>
  <c r="B107" i="9"/>
  <c r="C107" i="9"/>
  <c r="I107" i="9"/>
  <c r="B108" i="9"/>
  <c r="C108" i="9"/>
  <c r="I108" i="9"/>
  <c r="B109" i="9"/>
  <c r="C109" i="9"/>
  <c r="I109" i="9"/>
  <c r="B110" i="9"/>
  <c r="C110" i="9"/>
  <c r="I110" i="9"/>
  <c r="B111" i="9"/>
  <c r="C111" i="9"/>
  <c r="I111" i="9"/>
  <c r="B113" i="9"/>
  <c r="C113" i="9"/>
  <c r="I113" i="9"/>
  <c r="B114" i="9"/>
  <c r="C114" i="9"/>
  <c r="I114" i="9"/>
  <c r="B115" i="9"/>
  <c r="C115" i="9"/>
  <c r="I115" i="9"/>
  <c r="B116" i="9"/>
  <c r="C116" i="9"/>
  <c r="I116" i="9"/>
  <c r="B117" i="9"/>
  <c r="C117" i="9"/>
  <c r="I117" i="9"/>
  <c r="I119" i="9"/>
  <c r="B120" i="9"/>
  <c r="C120" i="9"/>
  <c r="I120" i="9"/>
  <c r="B121" i="9"/>
  <c r="C121" i="9"/>
  <c r="I121" i="9"/>
  <c r="B123" i="9"/>
  <c r="C123" i="9"/>
  <c r="I123" i="9"/>
  <c r="B124" i="9"/>
  <c r="C124" i="9"/>
  <c r="I124" i="9"/>
  <c r="B125" i="9"/>
  <c r="C125" i="9"/>
  <c r="I125" i="9"/>
  <c r="B126" i="9"/>
  <c r="C126" i="9"/>
  <c r="I126" i="9"/>
  <c r="B128" i="9"/>
  <c r="C128" i="9"/>
  <c r="I128" i="9"/>
  <c r="B129" i="9"/>
  <c r="C129" i="9"/>
  <c r="I129" i="9"/>
  <c r="B130" i="9"/>
  <c r="C130" i="9"/>
  <c r="I130" i="9"/>
  <c r="B131" i="9"/>
  <c r="C131" i="9"/>
  <c r="I131" i="9"/>
  <c r="B133" i="9"/>
  <c r="C133" i="9"/>
  <c r="I133" i="9"/>
  <c r="B135" i="9"/>
  <c r="C135" i="9"/>
  <c r="I135" i="9"/>
  <c r="B136" i="9"/>
  <c r="C136" i="9"/>
  <c r="I136" i="9"/>
  <c r="B138" i="9"/>
  <c r="C138" i="9"/>
  <c r="I138" i="9"/>
  <c r="B139" i="9"/>
  <c r="C139" i="9"/>
  <c r="I139" i="9"/>
  <c r="B140" i="9"/>
  <c r="C140" i="9"/>
  <c r="I140" i="9"/>
  <c r="B141" i="9"/>
  <c r="C141" i="9"/>
  <c r="I141" i="9"/>
  <c r="B143" i="9"/>
  <c r="C143" i="9"/>
  <c r="I143" i="9"/>
  <c r="B144" i="9"/>
  <c r="C144" i="9"/>
  <c r="I144" i="9"/>
  <c r="B145" i="9"/>
  <c r="C145" i="9"/>
  <c r="I145" i="9"/>
  <c r="B146" i="9"/>
  <c r="C146" i="9"/>
  <c r="I146" i="9"/>
  <c r="B147" i="9"/>
  <c r="C147" i="9"/>
  <c r="I147" i="9"/>
  <c r="B148" i="9"/>
  <c r="C148" i="9"/>
  <c r="I148" i="9"/>
  <c r="B149" i="9"/>
  <c r="C149" i="9"/>
  <c r="I149" i="9"/>
  <c r="B150" i="9"/>
  <c r="C150" i="9"/>
  <c r="I150" i="9"/>
  <c r="B151" i="9"/>
  <c r="C151" i="9"/>
  <c r="I151" i="9"/>
  <c r="B153" i="9"/>
  <c r="C153" i="9"/>
  <c r="I153" i="9"/>
  <c r="I154" i="9"/>
  <c r="B155" i="9"/>
  <c r="C155" i="9"/>
  <c r="I155" i="9"/>
  <c r="B158" i="9"/>
  <c r="C158" i="9"/>
  <c r="I158" i="9"/>
  <c r="B160" i="9"/>
  <c r="C160" i="9"/>
  <c r="I160" i="9"/>
  <c r="B161" i="9"/>
  <c r="C161" i="9"/>
  <c r="I161" i="9"/>
  <c r="B163" i="9"/>
  <c r="C163" i="9"/>
  <c r="I163" i="9"/>
  <c r="B164" i="9"/>
  <c r="C164" i="9"/>
  <c r="I164" i="9"/>
  <c r="B165" i="9"/>
  <c r="C165" i="9"/>
  <c r="I165" i="9"/>
  <c r="I166" i="9"/>
  <c r="B168" i="9"/>
  <c r="C168" i="9"/>
  <c r="I168" i="9"/>
  <c r="B169" i="9"/>
  <c r="C169" i="9"/>
  <c r="I169" i="9"/>
  <c r="B171" i="9"/>
  <c r="C171" i="9"/>
  <c r="I171" i="9"/>
  <c r="B173" i="9"/>
  <c r="C173" i="9"/>
  <c r="I173" i="9"/>
  <c r="B174" i="9"/>
  <c r="C174" i="9"/>
  <c r="I174" i="9"/>
  <c r="B175" i="9"/>
  <c r="C175" i="9"/>
  <c r="I175" i="9"/>
  <c r="B177" i="9"/>
  <c r="C177" i="9"/>
  <c r="I177" i="9"/>
  <c r="B178" i="9"/>
  <c r="C178" i="9"/>
  <c r="I178" i="9"/>
  <c r="B179" i="9"/>
  <c r="C179" i="9"/>
  <c r="I179" i="9"/>
  <c r="B180" i="9"/>
  <c r="C180" i="9"/>
  <c r="I180" i="9"/>
  <c r="B181" i="9"/>
  <c r="C181" i="9"/>
  <c r="I181" i="9"/>
  <c r="B183" i="9"/>
  <c r="C183" i="9"/>
  <c r="I183" i="9"/>
  <c r="B185" i="9"/>
  <c r="C185" i="9"/>
  <c r="I185" i="9"/>
  <c r="B186" i="9"/>
  <c r="C186" i="9"/>
  <c r="I186" i="9"/>
  <c r="B188" i="9"/>
  <c r="C188" i="9"/>
  <c r="I188" i="9"/>
  <c r="B189" i="9"/>
  <c r="C189" i="9"/>
  <c r="I189" i="9"/>
  <c r="B190" i="9"/>
  <c r="C190" i="9"/>
  <c r="I190" i="9"/>
  <c r="B192" i="9"/>
  <c r="C192" i="9"/>
  <c r="I192" i="9"/>
  <c r="B193" i="9"/>
  <c r="C193" i="9"/>
  <c r="I193" i="9"/>
  <c r="B194" i="9"/>
  <c r="C194" i="9"/>
  <c r="I194" i="9"/>
  <c r="B195" i="9"/>
  <c r="C195" i="9"/>
  <c r="I195" i="9"/>
  <c r="B196" i="9"/>
  <c r="C196" i="9"/>
  <c r="I196" i="9"/>
  <c r="B198" i="9"/>
  <c r="C198" i="9"/>
  <c r="I198" i="9"/>
  <c r="B199" i="9"/>
  <c r="C199" i="9"/>
  <c r="I199" i="9"/>
  <c r="B200" i="9"/>
  <c r="C200" i="9"/>
  <c r="I200" i="9"/>
  <c r="B201" i="9"/>
  <c r="C201" i="9"/>
  <c r="I201" i="9"/>
  <c r="B203" i="9"/>
  <c r="C203" i="9"/>
  <c r="I203" i="9"/>
  <c r="B204" i="9"/>
  <c r="C204" i="9"/>
  <c r="I204" i="9"/>
  <c r="A37" i="30"/>
  <c r="A53" i="30"/>
  <c r="D100" i="30"/>
  <c r="C29" i="31"/>
  <c r="D43" i="31"/>
  <c r="A37" i="32"/>
  <c r="D94" i="32"/>
  <c r="C100" i="32"/>
  <c r="A19" i="33"/>
  <c r="C49" i="33"/>
  <c r="B84" i="33"/>
  <c r="A88" i="33"/>
  <c r="C3" i="33"/>
  <c r="C3" i="32"/>
  <c r="C3" i="31"/>
  <c r="C3" i="30"/>
  <c r="C3" i="29"/>
  <c r="B33" i="26"/>
  <c r="D45" i="26"/>
  <c r="A74" i="26"/>
  <c r="C78" i="26"/>
  <c r="C84" i="26"/>
  <c r="B90" i="26"/>
  <c r="D44" i="24"/>
  <c r="A93" i="24"/>
  <c r="C3" i="24"/>
  <c r="C3" i="26"/>
  <c r="C3" i="27"/>
  <c r="C31" i="27"/>
  <c r="C101" i="27"/>
  <c r="C8" i="27"/>
  <c r="D17" i="27"/>
  <c r="C7" i="42" l="1"/>
  <c r="A7" i="42"/>
  <c r="D7" i="42"/>
  <c r="B7" i="42"/>
  <c r="D7" i="41"/>
  <c r="B7" i="41"/>
  <c r="A7" i="41"/>
  <c r="C7" i="41"/>
  <c r="D205" i="42"/>
  <c r="B205" i="42"/>
  <c r="C205" i="42"/>
  <c r="A205" i="42"/>
  <c r="D196" i="41"/>
  <c r="B196" i="41"/>
  <c r="C196" i="41"/>
  <c r="A196" i="41"/>
  <c r="D204" i="42"/>
  <c r="B204" i="42"/>
  <c r="A204" i="42"/>
  <c r="C204" i="42"/>
  <c r="D205" i="41"/>
  <c r="B205" i="41"/>
  <c r="C205" i="41"/>
  <c r="A205" i="41"/>
  <c r="D203" i="42"/>
  <c r="B203" i="42"/>
  <c r="C203" i="42"/>
  <c r="A203" i="42"/>
  <c r="D204" i="41"/>
  <c r="B204" i="41"/>
  <c r="C204" i="41"/>
  <c r="A204" i="41"/>
  <c r="D202" i="42"/>
  <c r="B202" i="42"/>
  <c r="A202" i="42"/>
  <c r="C202" i="42"/>
  <c r="D203" i="41"/>
  <c r="B203" i="41"/>
  <c r="C203" i="41"/>
  <c r="A203" i="41"/>
  <c r="D201" i="42"/>
  <c r="B201" i="42"/>
  <c r="C201" i="42"/>
  <c r="A201" i="42"/>
  <c r="D202" i="41"/>
  <c r="B202" i="41"/>
  <c r="C202" i="41"/>
  <c r="A202" i="41"/>
  <c r="D200" i="42"/>
  <c r="B200" i="42"/>
  <c r="A200" i="42"/>
  <c r="C200" i="42"/>
  <c r="D91" i="41"/>
  <c r="B91" i="41"/>
  <c r="C91" i="41"/>
  <c r="A91" i="41"/>
  <c r="D199" i="42"/>
  <c r="B199" i="42"/>
  <c r="C199" i="42"/>
  <c r="A199" i="42"/>
  <c r="D200" i="41"/>
  <c r="B200" i="41"/>
  <c r="C200" i="41"/>
  <c r="A200" i="41"/>
  <c r="D198" i="42"/>
  <c r="B198" i="42"/>
  <c r="A198" i="42"/>
  <c r="C198" i="42"/>
  <c r="D199" i="41"/>
  <c r="B199" i="41"/>
  <c r="C199" i="41"/>
  <c r="A199" i="41"/>
  <c r="E197" i="42"/>
  <c r="D197" i="42"/>
  <c r="B197" i="42"/>
  <c r="C197" i="42"/>
  <c r="A197" i="42"/>
  <c r="D198" i="41"/>
  <c r="B198" i="41"/>
  <c r="C198" i="41"/>
  <c r="A198" i="41"/>
  <c r="D196" i="42"/>
  <c r="B196" i="42"/>
  <c r="A196" i="42"/>
  <c r="C196" i="42"/>
  <c r="D197" i="41"/>
  <c r="B197" i="41"/>
  <c r="C197" i="41"/>
  <c r="A197" i="41"/>
  <c r="D195" i="42"/>
  <c r="B195" i="42"/>
  <c r="C195" i="42"/>
  <c r="A195" i="42"/>
  <c r="D206" i="41"/>
  <c r="B206" i="41"/>
  <c r="C206" i="41"/>
  <c r="A206" i="41"/>
  <c r="D194" i="42"/>
  <c r="B194" i="42"/>
  <c r="A194" i="42"/>
  <c r="C194" i="42"/>
  <c r="D195" i="41"/>
  <c r="B195" i="41"/>
  <c r="C195" i="41"/>
  <c r="A195" i="41"/>
  <c r="D193" i="42"/>
  <c r="B193" i="42"/>
  <c r="C193" i="42"/>
  <c r="A193" i="42"/>
  <c r="D194" i="41"/>
  <c r="B194" i="41"/>
  <c r="C194" i="41"/>
  <c r="A194" i="41"/>
  <c r="D192" i="42"/>
  <c r="B192" i="42"/>
  <c r="A192" i="42"/>
  <c r="C192" i="42"/>
  <c r="D193" i="41"/>
  <c r="B193" i="41"/>
  <c r="C193" i="41"/>
  <c r="A193" i="41"/>
  <c r="D191" i="42"/>
  <c r="B191" i="42"/>
  <c r="C191" i="42"/>
  <c r="A191" i="42"/>
  <c r="D192" i="41"/>
  <c r="B192" i="41"/>
  <c r="C192" i="41"/>
  <c r="A192" i="41"/>
  <c r="D190" i="42"/>
  <c r="B190" i="42"/>
  <c r="A190" i="42"/>
  <c r="C190" i="42"/>
  <c r="D191" i="41"/>
  <c r="B191" i="41"/>
  <c r="C191" i="41"/>
  <c r="A191" i="41"/>
  <c r="E189" i="42"/>
  <c r="D189" i="42"/>
  <c r="B189" i="42"/>
  <c r="C189" i="42"/>
  <c r="A189" i="42"/>
  <c r="D190" i="41"/>
  <c r="B190" i="41"/>
  <c r="C190" i="41"/>
  <c r="A190" i="41"/>
  <c r="D188" i="42"/>
  <c r="B188" i="42"/>
  <c r="A188" i="42"/>
  <c r="C188" i="42"/>
  <c r="D189" i="41"/>
  <c r="B189" i="41"/>
  <c r="C189" i="41"/>
  <c r="A189" i="41"/>
  <c r="D187" i="42"/>
  <c r="B187" i="42"/>
  <c r="C187" i="42"/>
  <c r="A187" i="42"/>
  <c r="D188" i="41"/>
  <c r="B188" i="41"/>
  <c r="C188" i="41"/>
  <c r="A188" i="41"/>
  <c r="D186" i="42"/>
  <c r="B186" i="42"/>
  <c r="A186" i="42"/>
  <c r="C186" i="42"/>
  <c r="D187" i="41"/>
  <c r="B187" i="41"/>
  <c r="C187" i="41"/>
  <c r="A187" i="41"/>
  <c r="D185" i="42"/>
  <c r="B185" i="42"/>
  <c r="C185" i="42"/>
  <c r="A185" i="42"/>
  <c r="D186" i="41"/>
  <c r="B186" i="41"/>
  <c r="C186" i="41"/>
  <c r="A186" i="41"/>
  <c r="D184" i="42"/>
  <c r="B184" i="42"/>
  <c r="A184" i="42"/>
  <c r="C184" i="42"/>
  <c r="D185" i="41"/>
  <c r="B185" i="41"/>
  <c r="C185" i="41"/>
  <c r="A185" i="41"/>
  <c r="D183" i="42"/>
  <c r="B183" i="42"/>
  <c r="C183" i="42"/>
  <c r="A183" i="42"/>
  <c r="D184" i="41"/>
  <c r="B184" i="41"/>
  <c r="C184" i="41"/>
  <c r="A184" i="41"/>
  <c r="D182" i="42"/>
  <c r="B182" i="42"/>
  <c r="A182" i="42"/>
  <c r="C182" i="42"/>
  <c r="D183" i="41"/>
  <c r="B183" i="41"/>
  <c r="C183" i="41"/>
  <c r="A183" i="41"/>
  <c r="D181" i="42"/>
  <c r="B181" i="42"/>
  <c r="C181" i="42"/>
  <c r="A181" i="42"/>
  <c r="D182" i="41"/>
  <c r="B182" i="41"/>
  <c r="C182" i="41"/>
  <c r="A182" i="41"/>
  <c r="D180" i="42"/>
  <c r="B180" i="42"/>
  <c r="A180" i="42"/>
  <c r="C180" i="42"/>
  <c r="C181" i="41"/>
  <c r="A181" i="41"/>
  <c r="B181" i="41"/>
  <c r="D181" i="41"/>
  <c r="D179" i="42"/>
  <c r="B179" i="42"/>
  <c r="C179" i="42"/>
  <c r="A179" i="42"/>
  <c r="C180" i="41"/>
  <c r="A180" i="41"/>
  <c r="D180" i="41"/>
  <c r="B180" i="41"/>
  <c r="D178" i="42"/>
  <c r="B178" i="42"/>
  <c r="A178" i="42"/>
  <c r="C178" i="42"/>
  <c r="C179" i="41"/>
  <c r="A179" i="41"/>
  <c r="B179" i="41"/>
  <c r="D179" i="41"/>
  <c r="E177" i="42"/>
  <c r="D177" i="42"/>
  <c r="B177" i="42"/>
  <c r="C177" i="42"/>
  <c r="A177" i="42"/>
  <c r="C178" i="41"/>
  <c r="A178" i="41"/>
  <c r="D178" i="41"/>
  <c r="B178" i="41"/>
  <c r="D176" i="42"/>
  <c r="B176" i="42"/>
  <c r="A176" i="42"/>
  <c r="C176" i="42"/>
  <c r="C177" i="41"/>
  <c r="A177" i="41"/>
  <c r="B177" i="41"/>
  <c r="D177" i="41"/>
  <c r="D175" i="42"/>
  <c r="B175" i="42"/>
  <c r="C175" i="42"/>
  <c r="A175" i="42"/>
  <c r="C176" i="41"/>
  <c r="A176" i="41"/>
  <c r="D176" i="41"/>
  <c r="B176" i="41"/>
  <c r="D174" i="42"/>
  <c r="B174" i="42"/>
  <c r="A174" i="42"/>
  <c r="C174" i="42"/>
  <c r="C175" i="41"/>
  <c r="A175" i="41"/>
  <c r="B175" i="41"/>
  <c r="D175" i="41"/>
  <c r="D173" i="42"/>
  <c r="B173" i="42"/>
  <c r="C173" i="42"/>
  <c r="A173" i="42"/>
  <c r="C174" i="41"/>
  <c r="A174" i="41"/>
  <c r="D174" i="41"/>
  <c r="B174" i="41"/>
  <c r="D172" i="42"/>
  <c r="B172" i="42"/>
  <c r="A172" i="42"/>
  <c r="C172" i="42"/>
  <c r="C173" i="41"/>
  <c r="A173" i="41"/>
  <c r="B173" i="41"/>
  <c r="D173" i="41"/>
  <c r="D171" i="42"/>
  <c r="B171" i="42"/>
  <c r="C171" i="42"/>
  <c r="A171" i="42"/>
  <c r="C172" i="41"/>
  <c r="A172" i="41"/>
  <c r="D172" i="41"/>
  <c r="B172" i="41"/>
  <c r="D170" i="42"/>
  <c r="B170" i="42"/>
  <c r="A170" i="42"/>
  <c r="C170" i="42"/>
  <c r="C171" i="41"/>
  <c r="A171" i="41"/>
  <c r="B171" i="41"/>
  <c r="D171" i="41"/>
  <c r="D169" i="42"/>
  <c r="B169" i="42"/>
  <c r="C169" i="42"/>
  <c r="A169" i="42"/>
  <c r="C170" i="41"/>
  <c r="A170" i="41"/>
  <c r="D170" i="41"/>
  <c r="B170" i="41"/>
  <c r="D168" i="42"/>
  <c r="B168" i="42"/>
  <c r="A168" i="42"/>
  <c r="C168" i="42"/>
  <c r="C169" i="41"/>
  <c r="A169" i="41"/>
  <c r="B169" i="41"/>
  <c r="D169" i="41"/>
  <c r="D167" i="42"/>
  <c r="B167" i="42"/>
  <c r="C167" i="42"/>
  <c r="A167" i="42"/>
  <c r="C168" i="41"/>
  <c r="A168" i="41"/>
  <c r="D168" i="41"/>
  <c r="B168" i="41"/>
  <c r="D166" i="42"/>
  <c r="B166" i="42"/>
  <c r="A166" i="42"/>
  <c r="C166" i="42"/>
  <c r="C167" i="41"/>
  <c r="A167" i="41"/>
  <c r="B167" i="41"/>
  <c r="D167" i="41"/>
  <c r="D165" i="42"/>
  <c r="B165" i="42"/>
  <c r="C165" i="42"/>
  <c r="A165" i="42"/>
  <c r="C166" i="41"/>
  <c r="A166" i="41"/>
  <c r="D166" i="41"/>
  <c r="B166" i="41"/>
  <c r="D164" i="42"/>
  <c r="B164" i="42"/>
  <c r="A164" i="42"/>
  <c r="C164" i="42"/>
  <c r="C165" i="41"/>
  <c r="A165" i="41"/>
  <c r="B165" i="41"/>
  <c r="D165" i="41"/>
  <c r="D163" i="42"/>
  <c r="B163" i="42"/>
  <c r="C163" i="42"/>
  <c r="A163" i="42"/>
  <c r="C164" i="41"/>
  <c r="A164" i="41"/>
  <c r="D164" i="41"/>
  <c r="B164" i="41"/>
  <c r="D162" i="42"/>
  <c r="B162" i="42"/>
  <c r="A162" i="42"/>
  <c r="C162" i="42"/>
  <c r="C163" i="41"/>
  <c r="A163" i="41"/>
  <c r="B163" i="41"/>
  <c r="D163" i="41"/>
  <c r="D161" i="42"/>
  <c r="B161" i="42"/>
  <c r="C161" i="42"/>
  <c r="A161" i="42"/>
  <c r="C162" i="41"/>
  <c r="A162" i="41"/>
  <c r="D162" i="41"/>
  <c r="B162" i="41"/>
  <c r="D160" i="42"/>
  <c r="B160" i="42"/>
  <c r="A160" i="42"/>
  <c r="C160" i="42"/>
  <c r="C141" i="41"/>
  <c r="A141" i="41"/>
  <c r="B141" i="41"/>
  <c r="D141" i="41"/>
  <c r="D159" i="42"/>
  <c r="B159" i="42"/>
  <c r="C159" i="42"/>
  <c r="A159" i="42"/>
  <c r="C160" i="41"/>
  <c r="A160" i="41"/>
  <c r="D160" i="41"/>
  <c r="B160" i="41"/>
  <c r="D158" i="42"/>
  <c r="B158" i="42"/>
  <c r="A158" i="42"/>
  <c r="C158" i="42"/>
  <c r="C159" i="41"/>
  <c r="A159" i="41"/>
  <c r="B159" i="41"/>
  <c r="D159" i="41"/>
  <c r="D157" i="42"/>
  <c r="B157" i="42"/>
  <c r="C157" i="42"/>
  <c r="A157" i="42"/>
  <c r="C158" i="41"/>
  <c r="A158" i="41"/>
  <c r="D158" i="41"/>
  <c r="B158" i="41"/>
  <c r="D156" i="42"/>
  <c r="B156" i="42"/>
  <c r="A156" i="42"/>
  <c r="C156" i="42"/>
  <c r="C157" i="41"/>
  <c r="A157" i="41"/>
  <c r="B157" i="41"/>
  <c r="D157" i="41"/>
  <c r="D120" i="42"/>
  <c r="B120" i="42"/>
  <c r="C120" i="42"/>
  <c r="A120" i="42"/>
  <c r="C156" i="41"/>
  <c r="A156" i="41"/>
  <c r="D156" i="41"/>
  <c r="B156" i="41"/>
  <c r="D154" i="42"/>
  <c r="B154" i="42"/>
  <c r="A154" i="42"/>
  <c r="C154" i="42"/>
  <c r="C155" i="41"/>
  <c r="A155" i="41"/>
  <c r="B155" i="41"/>
  <c r="D155" i="41"/>
  <c r="E153" i="42"/>
  <c r="D153" i="42"/>
  <c r="B153" i="42"/>
  <c r="C153" i="42"/>
  <c r="A153" i="42"/>
  <c r="C154" i="41"/>
  <c r="A154" i="41"/>
  <c r="D154" i="41"/>
  <c r="B154" i="41"/>
  <c r="D152" i="42"/>
  <c r="B152" i="42"/>
  <c r="A152" i="42"/>
  <c r="C152" i="42"/>
  <c r="C153" i="41"/>
  <c r="A153" i="41"/>
  <c r="B153" i="41"/>
  <c r="D153" i="41"/>
  <c r="D151" i="42"/>
  <c r="B151" i="42"/>
  <c r="C151" i="42"/>
  <c r="A151" i="42"/>
  <c r="C152" i="41"/>
  <c r="A152" i="41"/>
  <c r="D152" i="41"/>
  <c r="B152" i="41"/>
  <c r="D150" i="42"/>
  <c r="B150" i="42"/>
  <c r="A150" i="42"/>
  <c r="C150" i="42"/>
  <c r="C151" i="41"/>
  <c r="A151" i="41"/>
  <c r="B151" i="41"/>
  <c r="D151" i="41"/>
  <c r="E149" i="42"/>
  <c r="D149" i="42"/>
  <c r="B149" i="42"/>
  <c r="C149" i="42"/>
  <c r="A149" i="42"/>
  <c r="C150" i="41"/>
  <c r="A150" i="41"/>
  <c r="D150" i="41"/>
  <c r="B150" i="41"/>
  <c r="D148" i="42"/>
  <c r="B148" i="42"/>
  <c r="A148" i="42"/>
  <c r="C148" i="42"/>
  <c r="C149" i="41"/>
  <c r="A149" i="41"/>
  <c r="B149" i="41"/>
  <c r="D149" i="41"/>
  <c r="D147" i="42"/>
  <c r="B147" i="42"/>
  <c r="C147" i="42"/>
  <c r="A147" i="42"/>
  <c r="C148" i="41"/>
  <c r="A148" i="41"/>
  <c r="D148" i="41"/>
  <c r="B148" i="41"/>
  <c r="D146" i="42"/>
  <c r="B146" i="42"/>
  <c r="A146" i="42"/>
  <c r="C146" i="42"/>
  <c r="C147" i="41"/>
  <c r="A147" i="41"/>
  <c r="B147" i="41"/>
  <c r="D147" i="41"/>
  <c r="E145" i="42"/>
  <c r="D145" i="42"/>
  <c r="B145" i="42"/>
  <c r="C145" i="42"/>
  <c r="A145" i="42"/>
  <c r="C146" i="41"/>
  <c r="A146" i="41"/>
  <c r="D146" i="41"/>
  <c r="B146" i="41"/>
  <c r="D144" i="42"/>
  <c r="B144" i="42"/>
  <c r="A144" i="42"/>
  <c r="C144" i="42"/>
  <c r="C145" i="41"/>
  <c r="A145" i="41"/>
  <c r="B145" i="41"/>
  <c r="D145" i="41"/>
  <c r="D143" i="42"/>
  <c r="B143" i="42"/>
  <c r="C143" i="42"/>
  <c r="A143" i="42"/>
  <c r="C144" i="41"/>
  <c r="A144" i="41"/>
  <c r="D144" i="41"/>
  <c r="B144" i="41"/>
  <c r="D142" i="42"/>
  <c r="B142" i="42"/>
  <c r="A142" i="42"/>
  <c r="C142" i="42"/>
  <c r="C143" i="41"/>
  <c r="A143" i="41"/>
  <c r="B143" i="41"/>
  <c r="D143" i="41"/>
  <c r="D141" i="42"/>
  <c r="B141" i="42"/>
  <c r="C141" i="42"/>
  <c r="A141" i="42"/>
  <c r="C142" i="41"/>
  <c r="A142" i="41"/>
  <c r="D142" i="41"/>
  <c r="B142" i="41"/>
  <c r="D140" i="42"/>
  <c r="B140" i="42"/>
  <c r="A140" i="42"/>
  <c r="C140" i="42"/>
  <c r="C81" i="41"/>
  <c r="A81" i="41"/>
  <c r="B81" i="41"/>
  <c r="D81" i="41"/>
  <c r="D139" i="42"/>
  <c r="B139" i="42"/>
  <c r="C139" i="42"/>
  <c r="A139" i="42"/>
  <c r="C140" i="41"/>
  <c r="A140" i="41"/>
  <c r="D140" i="41"/>
  <c r="B140" i="41"/>
  <c r="D138" i="42"/>
  <c r="B138" i="42"/>
  <c r="A138" i="42"/>
  <c r="C138" i="42"/>
  <c r="C139" i="41"/>
  <c r="A139" i="41"/>
  <c r="B139" i="41"/>
  <c r="D139" i="41"/>
  <c r="D137" i="42"/>
  <c r="B137" i="42"/>
  <c r="C137" i="42"/>
  <c r="A137" i="42"/>
  <c r="C138" i="41"/>
  <c r="A138" i="41"/>
  <c r="D138" i="41"/>
  <c r="B138" i="41"/>
  <c r="D136" i="42"/>
  <c r="B136" i="42"/>
  <c r="A136" i="42"/>
  <c r="C136" i="42"/>
  <c r="C137" i="41"/>
  <c r="A137" i="41"/>
  <c r="B137" i="41"/>
  <c r="D137" i="41"/>
  <c r="D135" i="42"/>
  <c r="B135" i="42"/>
  <c r="C135" i="42"/>
  <c r="A135" i="42"/>
  <c r="C136" i="41"/>
  <c r="A136" i="41"/>
  <c r="D136" i="41"/>
  <c r="B136" i="41"/>
  <c r="D134" i="42"/>
  <c r="B134" i="42"/>
  <c r="A134" i="42"/>
  <c r="C134" i="42"/>
  <c r="C135" i="41"/>
  <c r="A135" i="41"/>
  <c r="B135" i="41"/>
  <c r="D135" i="41"/>
  <c r="D133" i="42"/>
  <c r="B133" i="42"/>
  <c r="C133" i="42"/>
  <c r="A133" i="42"/>
  <c r="C134" i="41"/>
  <c r="A134" i="41"/>
  <c r="D134" i="41"/>
  <c r="B134" i="41"/>
  <c r="D132" i="42"/>
  <c r="B132" i="42"/>
  <c r="A132" i="42"/>
  <c r="C132" i="42"/>
  <c r="C133" i="41"/>
  <c r="A133" i="41"/>
  <c r="B133" i="41"/>
  <c r="D133" i="41"/>
  <c r="D131" i="42"/>
  <c r="B131" i="42"/>
  <c r="C131" i="42"/>
  <c r="A131" i="42"/>
  <c r="D132" i="41"/>
  <c r="B132" i="41"/>
  <c r="C132" i="41"/>
  <c r="A132" i="41"/>
  <c r="D130" i="42"/>
  <c r="B130" i="42"/>
  <c r="A130" i="42"/>
  <c r="C130" i="42"/>
  <c r="D131" i="41"/>
  <c r="B131" i="41"/>
  <c r="C131" i="41"/>
  <c r="A131" i="41"/>
  <c r="D129" i="42"/>
  <c r="B129" i="42"/>
  <c r="C129" i="42"/>
  <c r="A129" i="42"/>
  <c r="D130" i="41"/>
  <c r="B130" i="41"/>
  <c r="C130" i="41"/>
  <c r="A130" i="41"/>
  <c r="D128" i="42"/>
  <c r="B128" i="42"/>
  <c r="A128" i="42"/>
  <c r="C128" i="42"/>
  <c r="D129" i="41"/>
  <c r="B129" i="41"/>
  <c r="C129" i="41"/>
  <c r="A129" i="41"/>
  <c r="D127" i="42"/>
  <c r="B127" i="42"/>
  <c r="C127" i="42"/>
  <c r="A127" i="42"/>
  <c r="D128" i="41"/>
  <c r="B128" i="41"/>
  <c r="C128" i="41"/>
  <c r="A128" i="41"/>
  <c r="D126" i="42"/>
  <c r="B126" i="42"/>
  <c r="A126" i="42"/>
  <c r="C126" i="42"/>
  <c r="D127" i="41"/>
  <c r="B127" i="41"/>
  <c r="C127" i="41"/>
  <c r="A127" i="41"/>
  <c r="D125" i="42"/>
  <c r="B125" i="42"/>
  <c r="C125" i="42"/>
  <c r="A125" i="42"/>
  <c r="D161" i="41"/>
  <c r="B161" i="41"/>
  <c r="C161" i="41"/>
  <c r="A161" i="41"/>
  <c r="D124" i="42"/>
  <c r="B124" i="42"/>
  <c r="A124" i="42"/>
  <c r="C124" i="42"/>
  <c r="D125" i="41"/>
  <c r="B125" i="41"/>
  <c r="C125" i="41"/>
  <c r="A125" i="41"/>
  <c r="D123" i="42"/>
  <c r="B123" i="42"/>
  <c r="C123" i="42"/>
  <c r="A123" i="42"/>
  <c r="D124" i="41"/>
  <c r="B124" i="41"/>
  <c r="C124" i="41"/>
  <c r="A124" i="41"/>
  <c r="C13" i="42"/>
  <c r="A13" i="42"/>
  <c r="D13" i="42"/>
  <c r="B13" i="42"/>
  <c r="D13" i="41"/>
  <c r="B13" i="41"/>
  <c r="C13" i="41"/>
  <c r="A13" i="41"/>
  <c r="C12" i="42"/>
  <c r="A12" i="42"/>
  <c r="D12" i="42"/>
  <c r="B12" i="42"/>
  <c r="D12" i="41"/>
  <c r="B12" i="41"/>
  <c r="A12" i="41"/>
  <c r="C12" i="41"/>
  <c r="D122" i="42"/>
  <c r="B122" i="42"/>
  <c r="A122" i="42"/>
  <c r="C122" i="42"/>
  <c r="D123" i="41"/>
  <c r="B123" i="41"/>
  <c r="C123" i="41"/>
  <c r="A123" i="41"/>
  <c r="D121" i="42"/>
  <c r="B121" i="42"/>
  <c r="C121" i="42"/>
  <c r="A121" i="42"/>
  <c r="D122" i="41"/>
  <c r="B122" i="41"/>
  <c r="C122" i="41"/>
  <c r="A122" i="41"/>
  <c r="D110" i="42"/>
  <c r="B110" i="42"/>
  <c r="A110" i="42"/>
  <c r="C110" i="42"/>
  <c r="D121" i="41"/>
  <c r="B121" i="41"/>
  <c r="C121" i="41"/>
  <c r="A121" i="41"/>
  <c r="D119" i="42"/>
  <c r="B119" i="42"/>
  <c r="C119" i="42"/>
  <c r="A119" i="42"/>
  <c r="D120" i="41"/>
  <c r="B120" i="41"/>
  <c r="C120" i="41"/>
  <c r="A120" i="41"/>
  <c r="D118" i="42"/>
  <c r="B118" i="42"/>
  <c r="A118" i="42"/>
  <c r="C118" i="42"/>
  <c r="D119" i="41"/>
  <c r="B119" i="41"/>
  <c r="C119" i="41"/>
  <c r="A119" i="41"/>
  <c r="D117" i="42"/>
  <c r="B117" i="42"/>
  <c r="C117" i="42"/>
  <c r="A117" i="42"/>
  <c r="D118" i="41"/>
  <c r="B118" i="41"/>
  <c r="C118" i="41"/>
  <c r="A118" i="41"/>
  <c r="D116" i="42"/>
  <c r="B116" i="42"/>
  <c r="A116" i="42"/>
  <c r="C116" i="42"/>
  <c r="D117" i="41"/>
  <c r="B117" i="41"/>
  <c r="C117" i="41"/>
  <c r="A117" i="41"/>
  <c r="D115" i="42"/>
  <c r="B115" i="42"/>
  <c r="C115" i="42"/>
  <c r="A115" i="42"/>
  <c r="D116" i="41"/>
  <c r="B116" i="41"/>
  <c r="C116" i="41"/>
  <c r="A116" i="41"/>
  <c r="D114" i="42"/>
  <c r="B114" i="42"/>
  <c r="A114" i="42"/>
  <c r="C114" i="42"/>
  <c r="D115" i="41"/>
  <c r="B115" i="41"/>
  <c r="C115" i="41"/>
  <c r="A115" i="41"/>
  <c r="D113" i="42"/>
  <c r="B113" i="42"/>
  <c r="C113" i="42"/>
  <c r="A113" i="42"/>
  <c r="D114" i="41"/>
  <c r="B114" i="41"/>
  <c r="C114" i="41"/>
  <c r="A114" i="41"/>
  <c r="D112" i="42"/>
  <c r="B112" i="42"/>
  <c r="A112" i="42"/>
  <c r="C112" i="42"/>
  <c r="D113" i="41"/>
  <c r="B113" i="41"/>
  <c r="C113" i="41"/>
  <c r="A113" i="41"/>
  <c r="D111" i="42"/>
  <c r="B111" i="42"/>
  <c r="C111" i="42"/>
  <c r="A111" i="42"/>
  <c r="D112" i="41"/>
  <c r="B112" i="41"/>
  <c r="C112" i="41"/>
  <c r="A112" i="41"/>
  <c r="D155" i="42"/>
  <c r="B155" i="42"/>
  <c r="A155" i="42"/>
  <c r="C155" i="42"/>
  <c r="D111" i="41"/>
  <c r="B111" i="41"/>
  <c r="C111" i="41"/>
  <c r="A111" i="41"/>
  <c r="D109" i="42"/>
  <c r="B109" i="42"/>
  <c r="C109" i="42"/>
  <c r="A109" i="42"/>
  <c r="D110" i="41"/>
  <c r="B110" i="41"/>
  <c r="C110" i="41"/>
  <c r="A110" i="41"/>
  <c r="D108" i="42"/>
  <c r="B108" i="42"/>
  <c r="A108" i="42"/>
  <c r="C108" i="42"/>
  <c r="D109" i="41"/>
  <c r="B109" i="41"/>
  <c r="C109" i="41"/>
  <c r="A109" i="41"/>
  <c r="D107" i="42"/>
  <c r="B107" i="42"/>
  <c r="C107" i="42"/>
  <c r="A107" i="42"/>
  <c r="D108" i="41"/>
  <c r="B108" i="41"/>
  <c r="C108" i="41"/>
  <c r="A108" i="41"/>
  <c r="D106" i="42"/>
  <c r="B106" i="42"/>
  <c r="A106" i="42"/>
  <c r="C106" i="42"/>
  <c r="D107" i="41"/>
  <c r="B107" i="41"/>
  <c r="C107" i="41"/>
  <c r="A107" i="41"/>
  <c r="D105" i="42"/>
  <c r="B105" i="42"/>
  <c r="C105" i="42"/>
  <c r="A105" i="42"/>
  <c r="D106" i="41"/>
  <c r="B106" i="41"/>
  <c r="C106" i="41"/>
  <c r="A106" i="41"/>
  <c r="D104" i="42"/>
  <c r="B104" i="42"/>
  <c r="A104" i="42"/>
  <c r="C104" i="42"/>
  <c r="D105" i="41"/>
  <c r="B105" i="41"/>
  <c r="C105" i="41"/>
  <c r="A105" i="41"/>
  <c r="D103" i="42"/>
  <c r="B103" i="42"/>
  <c r="C103" i="42"/>
  <c r="A103" i="42"/>
  <c r="D104" i="41"/>
  <c r="B104" i="41"/>
  <c r="C104" i="41"/>
  <c r="A104" i="41"/>
  <c r="D102" i="42"/>
  <c r="B102" i="42"/>
  <c r="A102" i="42"/>
  <c r="C102" i="42"/>
  <c r="D103" i="41"/>
  <c r="B103" i="41"/>
  <c r="C103" i="41"/>
  <c r="A103" i="41"/>
  <c r="D101" i="42"/>
  <c r="B101" i="42"/>
  <c r="C101" i="42"/>
  <c r="A101" i="42"/>
  <c r="D102" i="41"/>
  <c r="B102" i="41"/>
  <c r="C102" i="41"/>
  <c r="A102" i="41"/>
  <c r="D256" i="42"/>
  <c r="B256" i="42"/>
  <c r="A256" i="42"/>
  <c r="C256" i="42"/>
  <c r="D101" i="41"/>
  <c r="B101" i="41"/>
  <c r="C101" i="41"/>
  <c r="A101" i="41"/>
  <c r="D100" i="42"/>
  <c r="B100" i="42"/>
  <c r="C100" i="42"/>
  <c r="A100" i="42"/>
  <c r="D100" i="41"/>
  <c r="B100" i="41"/>
  <c r="C100" i="41"/>
  <c r="A100" i="41"/>
  <c r="D99" i="42"/>
  <c r="B99" i="42"/>
  <c r="A99" i="42"/>
  <c r="C99" i="42"/>
  <c r="D99" i="41"/>
  <c r="B99" i="41"/>
  <c r="C99" i="41"/>
  <c r="A99" i="41"/>
  <c r="D98" i="42"/>
  <c r="B98" i="42"/>
  <c r="C98" i="42"/>
  <c r="A98" i="42"/>
  <c r="D98" i="41"/>
  <c r="B98" i="41"/>
  <c r="C98" i="41"/>
  <c r="A98" i="41"/>
  <c r="D97" i="42"/>
  <c r="B97" i="42"/>
  <c r="A97" i="42"/>
  <c r="C97" i="42"/>
  <c r="D97" i="41"/>
  <c r="B97" i="41"/>
  <c r="C97" i="41"/>
  <c r="A97" i="41"/>
  <c r="D96" i="42"/>
  <c r="B96" i="42"/>
  <c r="C96" i="42"/>
  <c r="A96" i="42"/>
  <c r="D96" i="41"/>
  <c r="B96" i="41"/>
  <c r="C96" i="41"/>
  <c r="A96" i="41"/>
  <c r="D95" i="42"/>
  <c r="B95" i="42"/>
  <c r="A95" i="42"/>
  <c r="C95" i="42"/>
  <c r="D95" i="41"/>
  <c r="B95" i="41"/>
  <c r="C95" i="41"/>
  <c r="A95" i="41"/>
  <c r="D94" i="42"/>
  <c r="B94" i="42"/>
  <c r="C94" i="42"/>
  <c r="A94" i="42"/>
  <c r="D94" i="41"/>
  <c r="B94" i="41"/>
  <c r="C94" i="41"/>
  <c r="A94" i="41"/>
  <c r="D93" i="42"/>
  <c r="B93" i="42"/>
  <c r="A93" i="42"/>
  <c r="C93" i="42"/>
  <c r="D93" i="41"/>
  <c r="B93" i="41"/>
  <c r="C93" i="41"/>
  <c r="A93" i="41"/>
  <c r="D92" i="42"/>
  <c r="B92" i="42"/>
  <c r="C92" i="42"/>
  <c r="A92" i="42"/>
  <c r="D92" i="41"/>
  <c r="B92" i="41"/>
  <c r="C92" i="41"/>
  <c r="A92" i="41"/>
  <c r="D91" i="42"/>
  <c r="B91" i="42"/>
  <c r="A91" i="42"/>
  <c r="C91" i="42"/>
  <c r="D26" i="41"/>
  <c r="B26" i="41"/>
  <c r="C26" i="41"/>
  <c r="A26" i="41"/>
  <c r="D90" i="42"/>
  <c r="B90" i="42"/>
  <c r="C90" i="42"/>
  <c r="A90" i="42"/>
  <c r="D90" i="41"/>
  <c r="B90" i="41"/>
  <c r="C90" i="41"/>
  <c r="A90" i="41"/>
  <c r="D89" i="42"/>
  <c r="B89" i="42"/>
  <c r="A89" i="42"/>
  <c r="C89" i="42"/>
  <c r="D89" i="41"/>
  <c r="B89" i="41"/>
  <c r="C89" i="41"/>
  <c r="A89" i="41"/>
  <c r="D88" i="42"/>
  <c r="B88" i="42"/>
  <c r="C88" i="42"/>
  <c r="A88" i="42"/>
  <c r="D88" i="41"/>
  <c r="B88" i="41"/>
  <c r="C88" i="41"/>
  <c r="A88" i="41"/>
  <c r="D87" i="42"/>
  <c r="B87" i="42"/>
  <c r="A87" i="42"/>
  <c r="C87" i="42"/>
  <c r="D87" i="41"/>
  <c r="B87" i="41"/>
  <c r="C87" i="41"/>
  <c r="A87" i="41"/>
  <c r="D86" i="42"/>
  <c r="B86" i="42"/>
  <c r="C86" i="42"/>
  <c r="A86" i="42"/>
  <c r="D201" i="41"/>
  <c r="B201" i="41"/>
  <c r="C201" i="41"/>
  <c r="A201" i="41"/>
  <c r="D85" i="42"/>
  <c r="B85" i="42"/>
  <c r="A85" i="42"/>
  <c r="C85" i="42"/>
  <c r="D85" i="41"/>
  <c r="B85" i="41"/>
  <c r="C85" i="41"/>
  <c r="A85" i="41"/>
  <c r="D84" i="42"/>
  <c r="B84" i="42"/>
  <c r="C84" i="42"/>
  <c r="A84" i="42"/>
  <c r="D84" i="41"/>
  <c r="B84" i="41"/>
  <c r="C84" i="41"/>
  <c r="A84" i="41"/>
  <c r="D83" i="42"/>
  <c r="B83" i="42"/>
  <c r="A83" i="42"/>
  <c r="C83" i="42"/>
  <c r="D83" i="41"/>
  <c r="B83" i="41"/>
  <c r="C83" i="41"/>
  <c r="A83" i="41"/>
  <c r="D82" i="42"/>
  <c r="B82" i="42"/>
  <c r="C82" i="42"/>
  <c r="A82" i="42"/>
  <c r="D82" i="41"/>
  <c r="B82" i="41"/>
  <c r="C82" i="41"/>
  <c r="A82" i="41"/>
  <c r="D81" i="42"/>
  <c r="B81" i="42"/>
  <c r="A81" i="42"/>
  <c r="C81" i="42"/>
  <c r="D126" i="41"/>
  <c r="B126" i="41"/>
  <c r="C126" i="41"/>
  <c r="A126" i="41"/>
  <c r="D80" i="42"/>
  <c r="B80" i="42"/>
  <c r="C80" i="42"/>
  <c r="A80" i="42"/>
  <c r="D80" i="41"/>
  <c r="B80" i="41"/>
  <c r="C80" i="41"/>
  <c r="A80" i="41"/>
  <c r="D79" i="42"/>
  <c r="B79" i="42"/>
  <c r="A79" i="42"/>
  <c r="C79" i="42"/>
  <c r="D79" i="41"/>
  <c r="B79" i="41"/>
  <c r="C79" i="41"/>
  <c r="A79" i="41"/>
  <c r="D78" i="42"/>
  <c r="B78" i="42"/>
  <c r="C78" i="42"/>
  <c r="A78" i="42"/>
  <c r="D78" i="41"/>
  <c r="B78" i="41"/>
  <c r="C78" i="41"/>
  <c r="A78" i="41"/>
  <c r="D77" i="42"/>
  <c r="B77" i="42"/>
  <c r="A77" i="42"/>
  <c r="C77" i="42"/>
  <c r="D77" i="41"/>
  <c r="B77" i="41"/>
  <c r="C77" i="41"/>
  <c r="A77" i="41"/>
  <c r="D76" i="42"/>
  <c r="B76" i="42"/>
  <c r="C76" i="42"/>
  <c r="A76" i="42"/>
  <c r="D76" i="41"/>
  <c r="B76" i="41"/>
  <c r="C76" i="41"/>
  <c r="A76" i="41"/>
  <c r="D75" i="42"/>
  <c r="B75" i="42"/>
  <c r="A75" i="42"/>
  <c r="C75" i="42"/>
  <c r="D75" i="41"/>
  <c r="B75" i="41"/>
  <c r="C75" i="41"/>
  <c r="A75" i="41"/>
  <c r="D74" i="42"/>
  <c r="B74" i="42"/>
  <c r="C74" i="42"/>
  <c r="A74" i="42"/>
  <c r="D74" i="41"/>
  <c r="B74" i="41"/>
  <c r="C74" i="41"/>
  <c r="A74" i="41"/>
  <c r="D73" i="42"/>
  <c r="B73" i="42"/>
  <c r="A73" i="42"/>
  <c r="C73" i="42"/>
  <c r="D73" i="41"/>
  <c r="B73" i="41"/>
  <c r="C73" i="41"/>
  <c r="A73" i="41"/>
  <c r="D72" i="42"/>
  <c r="B72" i="42"/>
  <c r="C72" i="42"/>
  <c r="A72" i="42"/>
  <c r="D72" i="41"/>
  <c r="B72" i="41"/>
  <c r="C72" i="41"/>
  <c r="A72" i="41"/>
  <c r="D70" i="42"/>
  <c r="B70" i="42"/>
  <c r="A70" i="42"/>
  <c r="C70" i="42"/>
  <c r="D70" i="41"/>
  <c r="B70" i="41"/>
  <c r="C70" i="41"/>
  <c r="A70" i="41"/>
  <c r="D69" i="42"/>
  <c r="B69" i="42"/>
  <c r="C69" i="42"/>
  <c r="A69" i="42"/>
  <c r="D69" i="41"/>
  <c r="B69" i="41"/>
  <c r="C69" i="41"/>
  <c r="A69" i="41"/>
  <c r="D68" i="42"/>
  <c r="B68" i="42"/>
  <c r="A68" i="42"/>
  <c r="C68" i="42"/>
  <c r="D68" i="41"/>
  <c r="B68" i="41"/>
  <c r="C68" i="41"/>
  <c r="A68" i="41"/>
  <c r="D67" i="42"/>
  <c r="B67" i="42"/>
  <c r="C67" i="42"/>
  <c r="A67" i="42"/>
  <c r="D67" i="41"/>
  <c r="B67" i="41"/>
  <c r="C67" i="41"/>
  <c r="A67" i="41"/>
  <c r="D65" i="42"/>
  <c r="B65" i="42"/>
  <c r="A65" i="42"/>
  <c r="C65" i="42"/>
  <c r="D65" i="41"/>
  <c r="B65" i="41"/>
  <c r="C65" i="41"/>
  <c r="A65" i="41"/>
  <c r="D64" i="42"/>
  <c r="B64" i="42"/>
  <c r="C64" i="42"/>
  <c r="A64" i="42"/>
  <c r="D64" i="41"/>
  <c r="B64" i="41"/>
  <c r="C64" i="41"/>
  <c r="A64" i="41"/>
  <c r="D63" i="42"/>
  <c r="B63" i="42"/>
  <c r="A63" i="42"/>
  <c r="C63" i="42"/>
  <c r="D63" i="41"/>
  <c r="B63" i="41"/>
  <c r="C63" i="41"/>
  <c r="A63" i="41"/>
  <c r="D62" i="42"/>
  <c r="B62" i="42"/>
  <c r="C62" i="42"/>
  <c r="A62" i="42"/>
  <c r="D62" i="41"/>
  <c r="B62" i="41"/>
  <c r="C62" i="41"/>
  <c r="A62" i="41"/>
  <c r="D60" i="42"/>
  <c r="B60" i="42"/>
  <c r="A60" i="42"/>
  <c r="C60" i="42"/>
  <c r="D60" i="41"/>
  <c r="B60" i="41"/>
  <c r="C60" i="41"/>
  <c r="A60" i="41"/>
  <c r="D59" i="42"/>
  <c r="B59" i="42"/>
  <c r="A59" i="42"/>
  <c r="C59" i="42"/>
  <c r="D59" i="41"/>
  <c r="B59" i="41"/>
  <c r="C59" i="41"/>
  <c r="A59" i="41"/>
  <c r="D58" i="42"/>
  <c r="B58" i="42"/>
  <c r="C58" i="42"/>
  <c r="A58" i="42"/>
  <c r="D58" i="41"/>
  <c r="B58" i="41"/>
  <c r="C58" i="41"/>
  <c r="A58" i="41"/>
  <c r="D57" i="42"/>
  <c r="B57" i="42"/>
  <c r="A57" i="42"/>
  <c r="C57" i="42"/>
  <c r="D57" i="41"/>
  <c r="B57" i="41"/>
  <c r="C57" i="41"/>
  <c r="A57" i="41"/>
  <c r="D55" i="42"/>
  <c r="B55" i="42"/>
  <c r="C55" i="42"/>
  <c r="A55" i="42"/>
  <c r="D55" i="41"/>
  <c r="B55" i="41"/>
  <c r="C55" i="41"/>
  <c r="A55" i="41"/>
  <c r="D54" i="42"/>
  <c r="B54" i="42"/>
  <c r="A54" i="42"/>
  <c r="C54" i="42"/>
  <c r="D54" i="41"/>
  <c r="B54" i="41"/>
  <c r="C54" i="41"/>
  <c r="A54" i="41"/>
  <c r="D53" i="42"/>
  <c r="B53" i="42"/>
  <c r="C53" i="42"/>
  <c r="A53" i="42"/>
  <c r="D53" i="41"/>
  <c r="B53" i="41"/>
  <c r="C53" i="41"/>
  <c r="A53" i="41"/>
  <c r="D52" i="42"/>
  <c r="B52" i="42"/>
  <c r="A52" i="42"/>
  <c r="C52" i="42"/>
  <c r="D52" i="41"/>
  <c r="B52" i="41"/>
  <c r="C52" i="41"/>
  <c r="A52" i="41"/>
  <c r="D50" i="42"/>
  <c r="B50" i="42"/>
  <c r="C50" i="42"/>
  <c r="A50" i="42"/>
  <c r="D50" i="41"/>
  <c r="B50" i="41"/>
  <c r="C50" i="41"/>
  <c r="A50" i="41"/>
  <c r="D49" i="42"/>
  <c r="B49" i="42"/>
  <c r="A49" i="42"/>
  <c r="C49" i="42"/>
  <c r="D49" i="41"/>
  <c r="B49" i="41"/>
  <c r="C49" i="41"/>
  <c r="A49" i="41"/>
  <c r="D48" i="42"/>
  <c r="B48" i="42"/>
  <c r="C48" i="42"/>
  <c r="A48" i="42"/>
  <c r="D48" i="41"/>
  <c r="B48" i="41"/>
  <c r="C48" i="41"/>
  <c r="A48" i="41"/>
  <c r="D47" i="42"/>
  <c r="B47" i="42"/>
  <c r="A47" i="42"/>
  <c r="C47" i="42"/>
  <c r="D47" i="41"/>
  <c r="B47" i="41"/>
  <c r="C47" i="41"/>
  <c r="A47" i="41"/>
  <c r="D45" i="42"/>
  <c r="B45" i="42"/>
  <c r="C45" i="42"/>
  <c r="A45" i="42"/>
  <c r="D45" i="41"/>
  <c r="B45" i="41"/>
  <c r="C45" i="41"/>
  <c r="A45" i="41"/>
  <c r="D44" i="42"/>
  <c r="B44" i="42"/>
  <c r="A44" i="42"/>
  <c r="C44" i="42"/>
  <c r="D44" i="41"/>
  <c r="B44" i="41"/>
  <c r="C44" i="41"/>
  <c r="A44" i="41"/>
  <c r="D43" i="42"/>
  <c r="B43" i="42"/>
  <c r="C43" i="42"/>
  <c r="A43" i="42"/>
  <c r="D43" i="41"/>
  <c r="B43" i="41"/>
  <c r="C43" i="41"/>
  <c r="A43" i="41"/>
  <c r="C42" i="42"/>
  <c r="A42" i="42"/>
  <c r="D42" i="42"/>
  <c r="B42" i="42"/>
  <c r="D42" i="41"/>
  <c r="B42" i="41"/>
  <c r="C42" i="41"/>
  <c r="A42" i="41"/>
  <c r="E40" i="42"/>
  <c r="C40" i="42"/>
  <c r="A40" i="42"/>
  <c r="B40" i="42"/>
  <c r="D40" i="42"/>
  <c r="D40" i="41"/>
  <c r="B40" i="41"/>
  <c r="C40" i="41"/>
  <c r="A40" i="41"/>
  <c r="C39" i="42"/>
  <c r="A39" i="42"/>
  <c r="D39" i="42"/>
  <c r="B39" i="42"/>
  <c r="D39" i="41"/>
  <c r="B39" i="41"/>
  <c r="C39" i="41"/>
  <c r="A39" i="41"/>
  <c r="C38" i="42"/>
  <c r="A38" i="42"/>
  <c r="B38" i="42"/>
  <c r="D38" i="42"/>
  <c r="D38" i="41"/>
  <c r="B38" i="41"/>
  <c r="C38" i="41"/>
  <c r="A38" i="41"/>
  <c r="C37" i="42"/>
  <c r="A37" i="42"/>
  <c r="D37" i="42"/>
  <c r="B37" i="42"/>
  <c r="D37" i="41"/>
  <c r="B37" i="41"/>
  <c r="C37" i="41"/>
  <c r="A37" i="41"/>
  <c r="C35" i="42"/>
  <c r="A35" i="42"/>
  <c r="B35" i="42"/>
  <c r="D35" i="42"/>
  <c r="D35" i="41"/>
  <c r="B35" i="41"/>
  <c r="C35" i="41"/>
  <c r="A35" i="41"/>
  <c r="C34" i="42"/>
  <c r="A34" i="42"/>
  <c r="D34" i="42"/>
  <c r="B34" i="42"/>
  <c r="D34" i="41"/>
  <c r="B34" i="41"/>
  <c r="C34" i="41"/>
  <c r="A34" i="41"/>
  <c r="C33" i="42"/>
  <c r="A33" i="42"/>
  <c r="B33" i="42"/>
  <c r="D33" i="42"/>
  <c r="D33" i="41"/>
  <c r="B33" i="41"/>
  <c r="C33" i="41"/>
  <c r="A33" i="41"/>
  <c r="C32" i="42"/>
  <c r="A32" i="42"/>
  <c r="D32" i="42"/>
  <c r="B32" i="42"/>
  <c r="D32" i="41"/>
  <c r="B32" i="41"/>
  <c r="C32" i="41"/>
  <c r="A32" i="41"/>
  <c r="C31" i="42"/>
  <c r="A31" i="42"/>
  <c r="B31" i="42"/>
  <c r="D31" i="42"/>
  <c r="D31" i="41"/>
  <c r="B31" i="41"/>
  <c r="C31" i="41"/>
  <c r="A31" i="41"/>
  <c r="C30" i="42"/>
  <c r="A30" i="42"/>
  <c r="D30" i="42"/>
  <c r="B30" i="42"/>
  <c r="D30" i="41"/>
  <c r="B30" i="41"/>
  <c r="C30" i="41"/>
  <c r="A30" i="41"/>
  <c r="C29" i="42"/>
  <c r="A29" i="42"/>
  <c r="B29" i="42"/>
  <c r="D29" i="42"/>
  <c r="D29" i="41"/>
  <c r="B29" i="41"/>
  <c r="C29" i="41"/>
  <c r="A29" i="41"/>
  <c r="C28" i="42"/>
  <c r="A28" i="42"/>
  <c r="D28" i="42"/>
  <c r="B28" i="42"/>
  <c r="D28" i="41"/>
  <c r="B28" i="41"/>
  <c r="C28" i="41"/>
  <c r="A28" i="41"/>
  <c r="C27" i="42"/>
  <c r="A27" i="42"/>
  <c r="B27" i="42"/>
  <c r="D27" i="42"/>
  <c r="D27" i="41"/>
  <c r="B27" i="41"/>
  <c r="C27" i="41"/>
  <c r="A27" i="41"/>
  <c r="C25" i="42"/>
  <c r="A25" i="42"/>
  <c r="D25" i="42"/>
  <c r="B25" i="42"/>
  <c r="D25" i="41"/>
  <c r="B25" i="41"/>
  <c r="C25" i="41"/>
  <c r="A25" i="41"/>
  <c r="C24" i="42"/>
  <c r="A24" i="42"/>
  <c r="B24" i="42"/>
  <c r="D24" i="42"/>
  <c r="D24" i="41"/>
  <c r="B24" i="41"/>
  <c r="C24" i="41"/>
  <c r="A24" i="41"/>
  <c r="C23" i="42"/>
  <c r="A23" i="42"/>
  <c r="D23" i="42"/>
  <c r="B23" i="42"/>
  <c r="D23" i="41"/>
  <c r="B23" i="41"/>
  <c r="C23" i="41"/>
  <c r="A23" i="41"/>
  <c r="C22" i="42"/>
  <c r="A22" i="42"/>
  <c r="B22" i="42"/>
  <c r="D22" i="42"/>
  <c r="D22" i="41"/>
  <c r="B22" i="41"/>
  <c r="C22" i="41"/>
  <c r="A22" i="41"/>
  <c r="C20" i="42"/>
  <c r="A20" i="42"/>
  <c r="D20" i="42"/>
  <c r="B20" i="42"/>
  <c r="D20" i="41"/>
  <c r="B20" i="41"/>
  <c r="C20" i="41"/>
  <c r="A20" i="41"/>
  <c r="E19" i="42"/>
  <c r="C19" i="42"/>
  <c r="A19" i="42"/>
  <c r="B19" i="42"/>
  <c r="D19" i="42"/>
  <c r="D19" i="41"/>
  <c r="B19" i="41"/>
  <c r="E19" i="41"/>
  <c r="A19" i="41"/>
  <c r="C19" i="41"/>
  <c r="C18" i="42"/>
  <c r="A18" i="42"/>
  <c r="D18" i="42"/>
  <c r="B18" i="42"/>
  <c r="D18" i="41"/>
  <c r="B18" i="41"/>
  <c r="C18" i="41"/>
  <c r="A18" i="41"/>
  <c r="C17" i="42"/>
  <c r="A17" i="42"/>
  <c r="B17" i="42"/>
  <c r="D17" i="42"/>
  <c r="D17" i="41"/>
  <c r="B17" i="41"/>
  <c r="A17" i="41"/>
  <c r="C17" i="41"/>
  <c r="C15" i="42"/>
  <c r="A15" i="42"/>
  <c r="D15" i="42"/>
  <c r="B15" i="42"/>
  <c r="D15" i="41"/>
  <c r="B15" i="41"/>
  <c r="C15" i="41"/>
  <c r="A15" i="41"/>
  <c r="E14" i="41"/>
  <c r="C14" i="42"/>
  <c r="A14" i="42"/>
  <c r="D14" i="42"/>
  <c r="B14" i="42"/>
  <c r="D14" i="41"/>
  <c r="B14" i="41"/>
  <c r="A14" i="41"/>
  <c r="C14" i="41"/>
  <c r="C10" i="42"/>
  <c r="A10" i="42"/>
  <c r="D10" i="42"/>
  <c r="B10" i="42"/>
  <c r="D10" i="41"/>
  <c r="B10" i="41"/>
  <c r="C10" i="41"/>
  <c r="A10" i="41"/>
  <c r="C9" i="42"/>
  <c r="A9" i="42"/>
  <c r="D9" i="42"/>
  <c r="B9" i="42"/>
  <c r="D9" i="41"/>
  <c r="B9" i="41"/>
  <c r="A9" i="41"/>
  <c r="C9" i="41"/>
  <c r="C255" i="42"/>
  <c r="A255" i="42"/>
  <c r="D255" i="42"/>
  <c r="B255" i="42"/>
  <c r="D256" i="41"/>
  <c r="B256" i="41"/>
  <c r="C256" i="41"/>
  <c r="A256" i="41"/>
  <c r="C254" i="42"/>
  <c r="A254" i="42"/>
  <c r="D254" i="42"/>
  <c r="B254" i="42"/>
  <c r="D255" i="41"/>
  <c r="B255" i="41"/>
  <c r="C255" i="41"/>
  <c r="A255" i="41"/>
  <c r="C253" i="42"/>
  <c r="A253" i="42"/>
  <c r="D253" i="42"/>
  <c r="B253" i="42"/>
  <c r="D254" i="41"/>
  <c r="B254" i="41"/>
  <c r="C254" i="41"/>
  <c r="A254" i="41"/>
  <c r="C252" i="42"/>
  <c r="A252" i="42"/>
  <c r="D252" i="42"/>
  <c r="B252" i="42"/>
  <c r="D253" i="41"/>
  <c r="B253" i="41"/>
  <c r="C253" i="41"/>
  <c r="A253" i="41"/>
  <c r="C251" i="42"/>
  <c r="A251" i="42"/>
  <c r="D251" i="42"/>
  <c r="B251" i="42"/>
  <c r="D252" i="41"/>
  <c r="B252" i="41"/>
  <c r="C252" i="41"/>
  <c r="A252" i="41"/>
  <c r="C250" i="42"/>
  <c r="A250" i="42"/>
  <c r="D250" i="42"/>
  <c r="B250" i="42"/>
  <c r="D251" i="41"/>
  <c r="B251" i="41"/>
  <c r="C251" i="41"/>
  <c r="A251" i="41"/>
  <c r="C249" i="42"/>
  <c r="A249" i="42"/>
  <c r="D249" i="42"/>
  <c r="B249" i="42"/>
  <c r="D250" i="41"/>
  <c r="B250" i="41"/>
  <c r="C250" i="41"/>
  <c r="A250" i="41"/>
  <c r="C248" i="42"/>
  <c r="A248" i="42"/>
  <c r="D248" i="42"/>
  <c r="B248" i="42"/>
  <c r="D249" i="41"/>
  <c r="B249" i="41"/>
  <c r="C249" i="41"/>
  <c r="A249" i="41"/>
  <c r="C247" i="42"/>
  <c r="A247" i="42"/>
  <c r="D247" i="42"/>
  <c r="B247" i="42"/>
  <c r="D248" i="41"/>
  <c r="B248" i="41"/>
  <c r="C248" i="41"/>
  <c r="A248" i="41"/>
  <c r="C246" i="42"/>
  <c r="A246" i="42"/>
  <c r="D246" i="42"/>
  <c r="B246" i="42"/>
  <c r="D247" i="41"/>
  <c r="B247" i="41"/>
  <c r="C247" i="41"/>
  <c r="A247" i="41"/>
  <c r="C245" i="42"/>
  <c r="A245" i="42"/>
  <c r="D245" i="42"/>
  <c r="B245" i="42"/>
  <c r="D246" i="41"/>
  <c r="B246" i="41"/>
  <c r="C246" i="41"/>
  <c r="A246" i="41"/>
  <c r="C244" i="42"/>
  <c r="A244" i="42"/>
  <c r="D244" i="42"/>
  <c r="B244" i="42"/>
  <c r="D245" i="41"/>
  <c r="B245" i="41"/>
  <c r="C245" i="41"/>
  <c r="A245" i="41"/>
  <c r="C243" i="42"/>
  <c r="A243" i="42"/>
  <c r="D243" i="42"/>
  <c r="B243" i="42"/>
  <c r="D244" i="41"/>
  <c r="B244" i="41"/>
  <c r="C244" i="41"/>
  <c r="A244" i="41"/>
  <c r="C242" i="42"/>
  <c r="A242" i="42"/>
  <c r="D242" i="42"/>
  <c r="B242" i="42"/>
  <c r="D243" i="41"/>
  <c r="B243" i="41"/>
  <c r="C243" i="41"/>
  <c r="A243" i="41"/>
  <c r="C241" i="42"/>
  <c r="A241" i="42"/>
  <c r="D241" i="42"/>
  <c r="B241" i="42"/>
  <c r="D242" i="41"/>
  <c r="B242" i="41"/>
  <c r="C242" i="41"/>
  <c r="A242" i="41"/>
  <c r="C240" i="42"/>
  <c r="A240" i="42"/>
  <c r="D240" i="42"/>
  <c r="B240" i="42"/>
  <c r="D241" i="41"/>
  <c r="B241" i="41"/>
  <c r="C241" i="41"/>
  <c r="A241" i="41"/>
  <c r="C239" i="42"/>
  <c r="A239" i="42"/>
  <c r="D239" i="42"/>
  <c r="B239" i="42"/>
  <c r="D240" i="41"/>
  <c r="B240" i="41"/>
  <c r="C240" i="41"/>
  <c r="A240" i="41"/>
  <c r="C238" i="42"/>
  <c r="A238" i="42"/>
  <c r="D238" i="42"/>
  <c r="B238" i="42"/>
  <c r="D239" i="41"/>
  <c r="B239" i="41"/>
  <c r="C239" i="41"/>
  <c r="A239" i="41"/>
  <c r="C237" i="42"/>
  <c r="A237" i="42"/>
  <c r="D237" i="42"/>
  <c r="B237" i="42"/>
  <c r="D238" i="41"/>
  <c r="B238" i="41"/>
  <c r="C238" i="41"/>
  <c r="A238" i="41"/>
  <c r="C236" i="42"/>
  <c r="A236" i="42"/>
  <c r="D236" i="42"/>
  <c r="B236" i="42"/>
  <c r="D237" i="41"/>
  <c r="B237" i="41"/>
  <c r="C237" i="41"/>
  <c r="A237" i="41"/>
  <c r="C235" i="42"/>
  <c r="A235" i="42"/>
  <c r="D235" i="42"/>
  <c r="B235" i="42"/>
  <c r="D236" i="41"/>
  <c r="B236" i="41"/>
  <c r="C236" i="41"/>
  <c r="A236" i="41"/>
  <c r="C234" i="42"/>
  <c r="A234" i="42"/>
  <c r="D234" i="42"/>
  <c r="B234" i="42"/>
  <c r="D235" i="41"/>
  <c r="B235" i="41"/>
  <c r="C235" i="41"/>
  <c r="A235" i="41"/>
  <c r="C233" i="42"/>
  <c r="A233" i="42"/>
  <c r="D233" i="42"/>
  <c r="B233" i="42"/>
  <c r="D234" i="41"/>
  <c r="B234" i="41"/>
  <c r="C234" i="41"/>
  <c r="A234" i="41"/>
  <c r="E8" i="42"/>
  <c r="C8" i="42"/>
  <c r="A8" i="42"/>
  <c r="D8" i="42"/>
  <c r="B8" i="42"/>
  <c r="D8" i="41"/>
  <c r="B8" i="41"/>
  <c r="C8" i="41"/>
  <c r="A8" i="41"/>
  <c r="C232" i="42"/>
  <c r="A232" i="42"/>
  <c r="D232" i="42"/>
  <c r="B232" i="42"/>
  <c r="D233" i="41"/>
  <c r="B233" i="41"/>
  <c r="C233" i="41"/>
  <c r="A233" i="41"/>
  <c r="C231" i="42"/>
  <c r="A231" i="42"/>
  <c r="D231" i="42"/>
  <c r="B231" i="42"/>
  <c r="D232" i="41"/>
  <c r="B232" i="41"/>
  <c r="C232" i="41"/>
  <c r="A232" i="41"/>
  <c r="C230" i="42"/>
  <c r="A230" i="42"/>
  <c r="D230" i="42"/>
  <c r="B230" i="42"/>
  <c r="D231" i="41"/>
  <c r="B231" i="41"/>
  <c r="C231" i="41"/>
  <c r="A231" i="41"/>
  <c r="C229" i="42"/>
  <c r="A229" i="42"/>
  <c r="D229" i="42"/>
  <c r="B229" i="42"/>
  <c r="D230" i="41"/>
  <c r="B230" i="41"/>
  <c r="C230" i="41"/>
  <c r="A230" i="41"/>
  <c r="C228" i="42"/>
  <c r="A228" i="42"/>
  <c r="B228" i="42"/>
  <c r="D228" i="42"/>
  <c r="D229" i="41"/>
  <c r="B229" i="41"/>
  <c r="C229" i="41"/>
  <c r="A229" i="41"/>
  <c r="C227" i="42"/>
  <c r="A227" i="42"/>
  <c r="D227" i="42"/>
  <c r="B227" i="42"/>
  <c r="D228" i="41"/>
  <c r="B228" i="41"/>
  <c r="C228" i="41"/>
  <c r="A228" i="41"/>
  <c r="C226" i="42"/>
  <c r="A226" i="42"/>
  <c r="B226" i="42"/>
  <c r="D226" i="42"/>
  <c r="D227" i="41"/>
  <c r="B227" i="41"/>
  <c r="C227" i="41"/>
  <c r="A227" i="41"/>
  <c r="C225" i="42"/>
  <c r="A225" i="42"/>
  <c r="D225" i="42"/>
  <c r="B225" i="42"/>
  <c r="D226" i="41"/>
  <c r="B226" i="41"/>
  <c r="C226" i="41"/>
  <c r="A226" i="41"/>
  <c r="C224" i="42"/>
  <c r="A224" i="42"/>
  <c r="B224" i="42"/>
  <c r="D224" i="42"/>
  <c r="D225" i="41"/>
  <c r="B225" i="41"/>
  <c r="C225" i="41"/>
  <c r="A225" i="41"/>
  <c r="C223" i="42"/>
  <c r="A223" i="42"/>
  <c r="D223" i="42"/>
  <c r="B223" i="42"/>
  <c r="D224" i="41"/>
  <c r="B224" i="41"/>
  <c r="C224" i="41"/>
  <c r="A224" i="41"/>
  <c r="C222" i="42"/>
  <c r="A222" i="42"/>
  <c r="B222" i="42"/>
  <c r="D222" i="42"/>
  <c r="D223" i="41"/>
  <c r="B223" i="41"/>
  <c r="C223" i="41"/>
  <c r="A223" i="41"/>
  <c r="C221" i="42"/>
  <c r="A221" i="42"/>
  <c r="D221" i="42"/>
  <c r="B221" i="42"/>
  <c r="D222" i="41"/>
  <c r="B222" i="41"/>
  <c r="C222" i="41"/>
  <c r="A222" i="41"/>
  <c r="C220" i="42"/>
  <c r="A220" i="42"/>
  <c r="B220" i="42"/>
  <c r="D220" i="42"/>
  <c r="D221" i="41"/>
  <c r="B221" i="41"/>
  <c r="C221" i="41"/>
  <c r="A221" i="41"/>
  <c r="D219" i="42"/>
  <c r="B219" i="42"/>
  <c r="C219" i="42"/>
  <c r="A219" i="42"/>
  <c r="D220" i="41"/>
  <c r="B220" i="41"/>
  <c r="C220" i="41"/>
  <c r="A220" i="41"/>
  <c r="D218" i="42"/>
  <c r="B218" i="42"/>
  <c r="A218" i="42"/>
  <c r="C218" i="42"/>
  <c r="D219" i="41"/>
  <c r="B219" i="41"/>
  <c r="C219" i="41"/>
  <c r="A219" i="41"/>
  <c r="D217" i="42"/>
  <c r="B217" i="42"/>
  <c r="C217" i="42"/>
  <c r="A217" i="42"/>
  <c r="D218" i="41"/>
  <c r="B218" i="41"/>
  <c r="C218" i="41"/>
  <c r="A218" i="41"/>
  <c r="D216" i="42"/>
  <c r="B216" i="42"/>
  <c r="A216" i="42"/>
  <c r="C216" i="42"/>
  <c r="D217" i="41"/>
  <c r="B217" i="41"/>
  <c r="C217" i="41"/>
  <c r="A217" i="41"/>
  <c r="D215" i="42"/>
  <c r="B215" i="42"/>
  <c r="C215" i="42"/>
  <c r="A215" i="42"/>
  <c r="D216" i="41"/>
  <c r="B216" i="41"/>
  <c r="C216" i="41"/>
  <c r="A216" i="41"/>
  <c r="D214" i="42"/>
  <c r="B214" i="42"/>
  <c r="A214" i="42"/>
  <c r="C214" i="42"/>
  <c r="D215" i="41"/>
  <c r="B215" i="41"/>
  <c r="C215" i="41"/>
  <c r="A215" i="41"/>
  <c r="D213" i="42"/>
  <c r="B213" i="42"/>
  <c r="C213" i="42"/>
  <c r="A213" i="42"/>
  <c r="D214" i="41"/>
  <c r="B214" i="41"/>
  <c r="C214" i="41"/>
  <c r="A214" i="41"/>
  <c r="D212" i="42"/>
  <c r="B212" i="42"/>
  <c r="A212" i="42"/>
  <c r="C212" i="42"/>
  <c r="D213" i="41"/>
  <c r="B213" i="41"/>
  <c r="C213" i="41"/>
  <c r="A213" i="41"/>
  <c r="D211" i="42"/>
  <c r="B211" i="42"/>
  <c r="C211" i="42"/>
  <c r="A211" i="42"/>
  <c r="D212" i="41"/>
  <c r="B212" i="41"/>
  <c r="C212" i="41"/>
  <c r="A212" i="41"/>
  <c r="D210" i="42"/>
  <c r="B210" i="42"/>
  <c r="A210" i="42"/>
  <c r="C210" i="42"/>
  <c r="D211" i="41"/>
  <c r="B211" i="41"/>
  <c r="C211" i="41"/>
  <c r="A211" i="41"/>
  <c r="D209" i="42"/>
  <c r="B209" i="42"/>
  <c r="C209" i="42"/>
  <c r="A209" i="42"/>
  <c r="D210" i="41"/>
  <c r="B210" i="41"/>
  <c r="C210" i="41"/>
  <c r="A210" i="41"/>
  <c r="D208" i="42"/>
  <c r="B208" i="42"/>
  <c r="A208" i="42"/>
  <c r="C208" i="42"/>
  <c r="D209" i="41"/>
  <c r="B209" i="41"/>
  <c r="C209" i="41"/>
  <c r="A209" i="41"/>
  <c r="D207" i="42"/>
  <c r="B207" i="42"/>
  <c r="C207" i="42"/>
  <c r="A207" i="42"/>
  <c r="D208" i="41"/>
  <c r="B208" i="41"/>
  <c r="C208" i="41"/>
  <c r="A208" i="41"/>
  <c r="D206" i="42"/>
  <c r="B206" i="42"/>
  <c r="A206" i="42"/>
  <c r="C206" i="42"/>
  <c r="D207" i="41"/>
  <c r="B207" i="41"/>
  <c r="C207" i="41"/>
  <c r="A207" i="41"/>
  <c r="D16" i="42"/>
  <c r="C16" i="41"/>
  <c r="A16" i="41"/>
  <c r="A16" i="42"/>
  <c r="D16" i="41"/>
  <c r="B16" i="41"/>
  <c r="D11" i="42"/>
  <c r="B11" i="42"/>
  <c r="A11" i="41"/>
  <c r="C11" i="42"/>
  <c r="A11" i="42"/>
  <c r="D11" i="41"/>
  <c r="D21" i="42"/>
  <c r="B21" i="42"/>
  <c r="A21" i="41"/>
  <c r="C21" i="42"/>
  <c r="A21" i="42"/>
  <c r="D21" i="41"/>
  <c r="D26" i="42"/>
  <c r="B26" i="42"/>
  <c r="A86" i="41"/>
  <c r="C26" i="42"/>
  <c r="A26" i="42"/>
  <c r="D86" i="41"/>
  <c r="D36" i="42"/>
  <c r="B36" i="42"/>
  <c r="A36" i="41"/>
  <c r="C36" i="42"/>
  <c r="A36" i="42"/>
  <c r="D36" i="41"/>
  <c r="D41" i="42"/>
  <c r="B41" i="42"/>
  <c r="A41" i="41"/>
  <c r="C41" i="42"/>
  <c r="A41" i="42"/>
  <c r="D41" i="41"/>
  <c r="D46" i="42"/>
  <c r="B46" i="42"/>
  <c r="A46" i="41"/>
  <c r="C46" i="42"/>
  <c r="A46" i="42"/>
  <c r="D46" i="41"/>
  <c r="D51" i="42"/>
  <c r="B51" i="42"/>
  <c r="C51" i="41"/>
  <c r="A51" i="41"/>
  <c r="C51" i="42"/>
  <c r="A51" i="42"/>
  <c r="D51" i="41"/>
  <c r="B51" i="41"/>
  <c r="D56" i="42"/>
  <c r="B56" i="42"/>
  <c r="C56" i="41"/>
  <c r="A56" i="41"/>
  <c r="C56" i="42"/>
  <c r="A56" i="42"/>
  <c r="D56" i="41"/>
  <c r="B56" i="41"/>
  <c r="D61" i="42"/>
  <c r="B61" i="42"/>
  <c r="C61" i="41"/>
  <c r="A61" i="41"/>
  <c r="C61" i="42"/>
  <c r="A61" i="42"/>
  <c r="D61" i="41"/>
  <c r="B61" i="41"/>
  <c r="D66" i="42"/>
  <c r="B66" i="42"/>
  <c r="C66" i="41"/>
  <c r="A66" i="41"/>
  <c r="C66" i="42"/>
  <c r="A66" i="42"/>
  <c r="D66" i="41"/>
  <c r="B66" i="41"/>
  <c r="D71" i="42"/>
  <c r="B71" i="42"/>
  <c r="C71" i="41"/>
  <c r="A71" i="41"/>
  <c r="C71" i="42"/>
  <c r="A71" i="42"/>
  <c r="D71" i="41"/>
  <c r="B71" i="41"/>
  <c r="C46" i="41"/>
  <c r="C41" i="41"/>
  <c r="C36" i="41"/>
  <c r="C86" i="41"/>
  <c r="C21" i="41"/>
  <c r="C16" i="42"/>
  <c r="C11" i="41"/>
  <c r="B11" i="41"/>
  <c r="B16" i="42"/>
  <c r="B21" i="41"/>
  <c r="B86" i="41"/>
  <c r="B36" i="41"/>
  <c r="B41" i="41"/>
  <c r="B46" i="41"/>
  <c r="C66" i="33"/>
  <c r="D205" i="40"/>
  <c r="C205" i="40"/>
  <c r="B205" i="40"/>
  <c r="A205" i="40"/>
  <c r="B204" i="39"/>
  <c r="A204" i="39"/>
  <c r="D204" i="39"/>
  <c r="C204" i="39"/>
  <c r="D203" i="40"/>
  <c r="C203" i="40"/>
  <c r="B203" i="40"/>
  <c r="A203" i="40"/>
  <c r="B202" i="39"/>
  <c r="A202" i="39"/>
  <c r="D202" i="39"/>
  <c r="C202" i="39"/>
  <c r="D201" i="40"/>
  <c r="C201" i="40"/>
  <c r="B201" i="40"/>
  <c r="A201" i="40"/>
  <c r="B200" i="39"/>
  <c r="A200" i="39"/>
  <c r="D200" i="39"/>
  <c r="C200" i="39"/>
  <c r="D199" i="40"/>
  <c r="C199" i="40"/>
  <c r="B199" i="40"/>
  <c r="A199" i="40"/>
  <c r="B198" i="39"/>
  <c r="A198" i="39"/>
  <c r="D198" i="39"/>
  <c r="C198" i="39"/>
  <c r="D197" i="40"/>
  <c r="C197" i="40"/>
  <c r="B197" i="40"/>
  <c r="A197" i="40"/>
  <c r="B196" i="39"/>
  <c r="A196" i="39"/>
  <c r="D196" i="39"/>
  <c r="C196" i="39"/>
  <c r="D195" i="40"/>
  <c r="C195" i="40"/>
  <c r="B195" i="40"/>
  <c r="A195" i="40"/>
  <c r="B194" i="39"/>
  <c r="A194" i="39"/>
  <c r="D194" i="39"/>
  <c r="C194" i="39"/>
  <c r="D193" i="40"/>
  <c r="C193" i="40"/>
  <c r="B193" i="40"/>
  <c r="A193" i="40"/>
  <c r="B192" i="39"/>
  <c r="A192" i="39"/>
  <c r="D192" i="39"/>
  <c r="C192" i="39"/>
  <c r="D191" i="40"/>
  <c r="C191" i="40"/>
  <c r="B191" i="40"/>
  <c r="A191" i="40"/>
  <c r="C190" i="39"/>
  <c r="B190" i="39"/>
  <c r="D190" i="39"/>
  <c r="A190" i="39"/>
  <c r="D189" i="40"/>
  <c r="C189" i="40"/>
  <c r="B189" i="40"/>
  <c r="A189" i="40"/>
  <c r="C188" i="39"/>
  <c r="B188" i="39"/>
  <c r="D188" i="39"/>
  <c r="A188" i="39"/>
  <c r="D187" i="40"/>
  <c r="C187" i="40"/>
  <c r="B187" i="40"/>
  <c r="A187" i="40"/>
  <c r="C186" i="39"/>
  <c r="B186" i="39"/>
  <c r="D186" i="39"/>
  <c r="A186" i="39"/>
  <c r="D185" i="40"/>
  <c r="C185" i="40"/>
  <c r="B185" i="40"/>
  <c r="A185" i="40"/>
  <c r="C184" i="39"/>
  <c r="B184" i="39"/>
  <c r="D184" i="39"/>
  <c r="A184" i="39"/>
  <c r="D183" i="40"/>
  <c r="C183" i="40"/>
  <c r="B183" i="40"/>
  <c r="A183" i="40"/>
  <c r="C86" i="39"/>
  <c r="B86" i="39"/>
  <c r="D86" i="39"/>
  <c r="A86" i="39"/>
  <c r="D181" i="40"/>
  <c r="C181" i="40"/>
  <c r="B181" i="40"/>
  <c r="A181" i="40"/>
  <c r="C180" i="39"/>
  <c r="B180" i="39"/>
  <c r="D180" i="39"/>
  <c r="A180" i="39"/>
  <c r="D179" i="40"/>
  <c r="C179" i="40"/>
  <c r="B179" i="40"/>
  <c r="A179" i="40"/>
  <c r="C178" i="39"/>
  <c r="B178" i="39"/>
  <c r="D178" i="39"/>
  <c r="A178" i="39"/>
  <c r="D177" i="40"/>
  <c r="C177" i="40"/>
  <c r="B177" i="40"/>
  <c r="A177" i="40"/>
  <c r="C176" i="39"/>
  <c r="B176" i="39"/>
  <c r="D176" i="39"/>
  <c r="A176" i="39"/>
  <c r="D175" i="40"/>
  <c r="C175" i="40"/>
  <c r="B175" i="40"/>
  <c r="A175" i="40"/>
  <c r="C174" i="39"/>
  <c r="B174" i="39"/>
  <c r="D174" i="39"/>
  <c r="A174" i="39"/>
  <c r="D173" i="40"/>
  <c r="C173" i="40"/>
  <c r="B173" i="40"/>
  <c r="A173" i="40"/>
  <c r="C172" i="39"/>
  <c r="B172" i="39"/>
  <c r="D172" i="39"/>
  <c r="A172" i="39"/>
  <c r="D171" i="40"/>
  <c r="C171" i="40"/>
  <c r="B171" i="40"/>
  <c r="A171" i="40"/>
  <c r="C170" i="39"/>
  <c r="B170" i="39"/>
  <c r="D170" i="39"/>
  <c r="A170" i="39"/>
  <c r="D169" i="40"/>
  <c r="C169" i="40"/>
  <c r="B169" i="40"/>
  <c r="A169" i="40"/>
  <c r="C168" i="39"/>
  <c r="B168" i="39"/>
  <c r="D168" i="39"/>
  <c r="A168" i="39"/>
  <c r="D167" i="40"/>
  <c r="C167" i="40"/>
  <c r="B167" i="40"/>
  <c r="A167" i="40"/>
  <c r="C166" i="39"/>
  <c r="B166" i="39"/>
  <c r="D166" i="39"/>
  <c r="A166" i="39"/>
  <c r="D165" i="40"/>
  <c r="C165" i="40"/>
  <c r="B165" i="40"/>
  <c r="A165" i="40"/>
  <c r="C164" i="39"/>
  <c r="B164" i="39"/>
  <c r="D164" i="39"/>
  <c r="A164" i="39"/>
  <c r="D163" i="40"/>
  <c r="C163" i="40"/>
  <c r="B163" i="40"/>
  <c r="A163" i="40"/>
  <c r="C162" i="39"/>
  <c r="B162" i="39"/>
  <c r="D162" i="39"/>
  <c r="A162" i="39"/>
  <c r="D161" i="40"/>
  <c r="C161" i="40"/>
  <c r="B161" i="40"/>
  <c r="A161" i="40"/>
  <c r="C160" i="39"/>
  <c r="B160" i="39"/>
  <c r="D160" i="39"/>
  <c r="A160" i="39"/>
  <c r="D159" i="40"/>
  <c r="C159" i="40"/>
  <c r="B159" i="40"/>
  <c r="A159" i="40"/>
  <c r="C158" i="39"/>
  <c r="B158" i="39"/>
  <c r="D158" i="39"/>
  <c r="A158" i="39"/>
  <c r="D157" i="40"/>
  <c r="C157" i="40"/>
  <c r="B157" i="40"/>
  <c r="A157" i="40"/>
  <c r="C156" i="39"/>
  <c r="B156" i="39"/>
  <c r="D156" i="39"/>
  <c r="A156" i="39"/>
  <c r="D155" i="40"/>
  <c r="C155" i="40"/>
  <c r="B155" i="40"/>
  <c r="A155" i="40"/>
  <c r="C154" i="39"/>
  <c r="B154" i="39"/>
  <c r="D154" i="39"/>
  <c r="A154" i="39"/>
  <c r="D153" i="40"/>
  <c r="C153" i="40"/>
  <c r="B153" i="40"/>
  <c r="A153" i="40"/>
  <c r="C152" i="39"/>
  <c r="B152" i="39"/>
  <c r="D152" i="39"/>
  <c r="A152" i="39"/>
  <c r="D151" i="40"/>
  <c r="C151" i="40"/>
  <c r="B151" i="40"/>
  <c r="A151" i="40"/>
  <c r="C150" i="39"/>
  <c r="B150" i="39"/>
  <c r="D150" i="39"/>
  <c r="A150" i="39"/>
  <c r="C149" i="40"/>
  <c r="B149" i="40"/>
  <c r="D149" i="40"/>
  <c r="A149" i="40"/>
  <c r="C148" i="39"/>
  <c r="B148" i="39"/>
  <c r="D148" i="39"/>
  <c r="A148" i="39"/>
  <c r="C147" i="40"/>
  <c r="B147" i="40"/>
  <c r="D147" i="40"/>
  <c r="A147" i="40"/>
  <c r="C146" i="39"/>
  <c r="B146" i="39"/>
  <c r="D146" i="39"/>
  <c r="A146" i="39"/>
  <c r="C145" i="40"/>
  <c r="B145" i="40"/>
  <c r="D145" i="40"/>
  <c r="A145" i="40"/>
  <c r="C144" i="39"/>
  <c r="B144" i="39"/>
  <c r="D144" i="39"/>
  <c r="A144" i="39"/>
  <c r="C143" i="40"/>
  <c r="B143" i="40"/>
  <c r="D143" i="40"/>
  <c r="A143" i="40"/>
  <c r="C142" i="39"/>
  <c r="B142" i="39"/>
  <c r="D142" i="39"/>
  <c r="A142" i="39"/>
  <c r="C141" i="40"/>
  <c r="B141" i="40"/>
  <c r="D141" i="40"/>
  <c r="A141" i="40"/>
  <c r="C140" i="39"/>
  <c r="B140" i="39"/>
  <c r="D140" i="39"/>
  <c r="A140" i="39"/>
  <c r="C139" i="40"/>
  <c r="B139" i="40"/>
  <c r="D139" i="40"/>
  <c r="A139" i="40"/>
  <c r="C138" i="39"/>
  <c r="B138" i="39"/>
  <c r="D138" i="39"/>
  <c r="A138" i="39"/>
  <c r="C137" i="40"/>
  <c r="B137" i="40"/>
  <c r="D137" i="40"/>
  <c r="A137" i="40"/>
  <c r="C136" i="39"/>
  <c r="B136" i="39"/>
  <c r="D136" i="39"/>
  <c r="A136" i="39"/>
  <c r="C135" i="40"/>
  <c r="B135" i="40"/>
  <c r="D135" i="40"/>
  <c r="A135" i="40"/>
  <c r="C134" i="39"/>
  <c r="B134" i="39"/>
  <c r="D134" i="39"/>
  <c r="A134" i="39"/>
  <c r="C133" i="40"/>
  <c r="B133" i="40"/>
  <c r="D133" i="40"/>
  <c r="A133" i="40"/>
  <c r="C17" i="39"/>
  <c r="B17" i="39"/>
  <c r="D17" i="39"/>
  <c r="A17" i="39"/>
  <c r="A131" i="40"/>
  <c r="C131" i="40"/>
  <c r="B131" i="40"/>
  <c r="D131" i="40"/>
  <c r="C130" i="39"/>
  <c r="B130" i="39"/>
  <c r="D130" i="39"/>
  <c r="A130" i="39"/>
  <c r="A129" i="40"/>
  <c r="D129" i="40"/>
  <c r="C129" i="40"/>
  <c r="B129" i="40"/>
  <c r="C128" i="39"/>
  <c r="B128" i="39"/>
  <c r="D128" i="39"/>
  <c r="A128" i="39"/>
  <c r="A127" i="40"/>
  <c r="D127" i="40"/>
  <c r="C127" i="40"/>
  <c r="B127" i="40"/>
  <c r="C126" i="39"/>
  <c r="B126" i="39"/>
  <c r="D126" i="39"/>
  <c r="A126" i="39"/>
  <c r="A125" i="40"/>
  <c r="D125" i="40"/>
  <c r="C125" i="40"/>
  <c r="B125" i="40"/>
  <c r="C124" i="39"/>
  <c r="B124" i="39"/>
  <c r="D124" i="39"/>
  <c r="A124" i="39"/>
  <c r="A123" i="40"/>
  <c r="D123" i="40"/>
  <c r="C123" i="40"/>
  <c r="B123" i="40"/>
  <c r="C122" i="39"/>
  <c r="B122" i="39"/>
  <c r="D122" i="39"/>
  <c r="A122" i="39"/>
  <c r="A121" i="40"/>
  <c r="D121" i="40"/>
  <c r="C121" i="40"/>
  <c r="B121" i="40"/>
  <c r="C120" i="39"/>
  <c r="B120" i="39"/>
  <c r="D120" i="39"/>
  <c r="A120" i="39"/>
  <c r="A119" i="40"/>
  <c r="D119" i="40"/>
  <c r="C119" i="40"/>
  <c r="B119" i="40"/>
  <c r="C118" i="39"/>
  <c r="B118" i="39"/>
  <c r="D118" i="39"/>
  <c r="A118" i="39"/>
  <c r="A117" i="40"/>
  <c r="D117" i="40"/>
  <c r="C117" i="40"/>
  <c r="B117" i="40"/>
  <c r="C116" i="39"/>
  <c r="B116" i="39"/>
  <c r="D116" i="39"/>
  <c r="A116" i="39"/>
  <c r="A115" i="40"/>
  <c r="D115" i="40"/>
  <c r="C115" i="40"/>
  <c r="B115" i="40"/>
  <c r="C114" i="39"/>
  <c r="B114" i="39"/>
  <c r="D114" i="39"/>
  <c r="A114" i="39"/>
  <c r="A113" i="40"/>
  <c r="D113" i="40"/>
  <c r="C113" i="40"/>
  <c r="B113" i="40"/>
  <c r="C112" i="39"/>
  <c r="B112" i="39"/>
  <c r="D112" i="39"/>
  <c r="A112" i="39"/>
  <c r="A111" i="40"/>
  <c r="D111" i="40"/>
  <c r="C111" i="40"/>
  <c r="B111" i="40"/>
  <c r="C110" i="39"/>
  <c r="B110" i="39"/>
  <c r="D110" i="39"/>
  <c r="A110" i="39"/>
  <c r="A109" i="40"/>
  <c r="D109" i="40"/>
  <c r="C109" i="40"/>
  <c r="B109" i="40"/>
  <c r="C108" i="39"/>
  <c r="B108" i="39"/>
  <c r="D108" i="39"/>
  <c r="A108" i="39"/>
  <c r="A107" i="40"/>
  <c r="D107" i="40"/>
  <c r="C107" i="40"/>
  <c r="B107" i="40"/>
  <c r="C106" i="39"/>
  <c r="B106" i="39"/>
  <c r="D106" i="39"/>
  <c r="A106" i="39"/>
  <c r="A105" i="40"/>
  <c r="D105" i="40"/>
  <c r="C105" i="40"/>
  <c r="B105" i="40"/>
  <c r="C104" i="39"/>
  <c r="B104" i="39"/>
  <c r="D104" i="39"/>
  <c r="A104" i="39"/>
  <c r="A103" i="40"/>
  <c r="D103" i="40"/>
  <c r="C103" i="40"/>
  <c r="B103" i="40"/>
  <c r="C102" i="39"/>
  <c r="B102" i="39"/>
  <c r="D102" i="39"/>
  <c r="A102" i="39"/>
  <c r="A101" i="40"/>
  <c r="D101" i="40"/>
  <c r="C101" i="40"/>
  <c r="B101" i="40"/>
  <c r="C100" i="39"/>
  <c r="B100" i="39"/>
  <c r="D100" i="39"/>
  <c r="A100" i="39"/>
  <c r="A99" i="40"/>
  <c r="D99" i="40"/>
  <c r="C99" i="40"/>
  <c r="B99" i="40"/>
  <c r="C98" i="39"/>
  <c r="B98" i="39"/>
  <c r="D98" i="39"/>
  <c r="A98" i="39"/>
  <c r="A7" i="40"/>
  <c r="B7" i="40"/>
  <c r="C7" i="40"/>
  <c r="D7" i="40"/>
  <c r="B206" i="40"/>
  <c r="A206" i="40"/>
  <c r="D206" i="40"/>
  <c r="C206" i="40"/>
  <c r="D205" i="39"/>
  <c r="C205" i="39"/>
  <c r="B205" i="39"/>
  <c r="A205" i="39"/>
  <c r="B204" i="40"/>
  <c r="A204" i="40"/>
  <c r="D204" i="40"/>
  <c r="C204" i="40"/>
  <c r="D203" i="39"/>
  <c r="C203" i="39"/>
  <c r="B203" i="39"/>
  <c r="A203" i="39"/>
  <c r="B202" i="40"/>
  <c r="A202" i="40"/>
  <c r="D202" i="40"/>
  <c r="C202" i="40"/>
  <c r="D201" i="39"/>
  <c r="C201" i="39"/>
  <c r="B201" i="39"/>
  <c r="A201" i="39"/>
  <c r="B200" i="40"/>
  <c r="A200" i="40"/>
  <c r="D200" i="40"/>
  <c r="C200" i="40"/>
  <c r="D199" i="39"/>
  <c r="C199" i="39"/>
  <c r="B199" i="39"/>
  <c r="A199" i="39"/>
  <c r="B198" i="40"/>
  <c r="A198" i="40"/>
  <c r="D198" i="40"/>
  <c r="C198" i="40"/>
  <c r="D197" i="39"/>
  <c r="C197" i="39"/>
  <c r="B197" i="39"/>
  <c r="A197" i="39"/>
  <c r="B196" i="40"/>
  <c r="A196" i="40"/>
  <c r="D196" i="40"/>
  <c r="C196" i="40"/>
  <c r="D195" i="39"/>
  <c r="C195" i="39"/>
  <c r="B195" i="39"/>
  <c r="A195" i="39"/>
  <c r="B194" i="40"/>
  <c r="A194" i="40"/>
  <c r="D194" i="40"/>
  <c r="C194" i="40"/>
  <c r="D193" i="39"/>
  <c r="C193" i="39"/>
  <c r="B193" i="39"/>
  <c r="A193" i="39"/>
  <c r="B192" i="40"/>
  <c r="A192" i="40"/>
  <c r="D192" i="40"/>
  <c r="C192" i="40"/>
  <c r="A191" i="39"/>
  <c r="D191" i="39"/>
  <c r="B191" i="39"/>
  <c r="C191" i="39"/>
  <c r="B190" i="40"/>
  <c r="A190" i="40"/>
  <c r="D190" i="40"/>
  <c r="C190" i="40"/>
  <c r="A189" i="39"/>
  <c r="D189" i="39"/>
  <c r="B189" i="39"/>
  <c r="C189" i="39"/>
  <c r="B188" i="40"/>
  <c r="A188" i="40"/>
  <c r="D188" i="40"/>
  <c r="C188" i="40"/>
  <c r="A187" i="39"/>
  <c r="D187" i="39"/>
  <c r="B187" i="39"/>
  <c r="C187" i="39"/>
  <c r="B186" i="40"/>
  <c r="A186" i="40"/>
  <c r="D186" i="40"/>
  <c r="C186" i="40"/>
  <c r="A185" i="39"/>
  <c r="D185" i="39"/>
  <c r="B185" i="39"/>
  <c r="C185" i="39"/>
  <c r="B184" i="40"/>
  <c r="A184" i="40"/>
  <c r="D184" i="40"/>
  <c r="C184" i="40"/>
  <c r="A183" i="39"/>
  <c r="D183" i="39"/>
  <c r="B183" i="39"/>
  <c r="C183" i="39"/>
  <c r="B182" i="40"/>
  <c r="A182" i="40"/>
  <c r="D182" i="40"/>
  <c r="C182" i="40"/>
  <c r="A181" i="39"/>
  <c r="D181" i="39"/>
  <c r="B181" i="39"/>
  <c r="C181" i="39"/>
  <c r="B180" i="40"/>
  <c r="A180" i="40"/>
  <c r="D180" i="40"/>
  <c r="C180" i="40"/>
  <c r="A179" i="39"/>
  <c r="D179" i="39"/>
  <c r="B179" i="39"/>
  <c r="C179" i="39"/>
  <c r="A97" i="40"/>
  <c r="D97" i="40"/>
  <c r="C97" i="40"/>
  <c r="B97" i="40"/>
  <c r="C96" i="39"/>
  <c r="B96" i="39"/>
  <c r="D96" i="39"/>
  <c r="A96" i="39"/>
  <c r="A95" i="40"/>
  <c r="D95" i="40"/>
  <c r="C95" i="40"/>
  <c r="B95" i="40"/>
  <c r="C94" i="39"/>
  <c r="B94" i="39"/>
  <c r="D94" i="39"/>
  <c r="A94" i="39"/>
  <c r="A93" i="40"/>
  <c r="D93" i="40"/>
  <c r="C93" i="40"/>
  <c r="B93" i="40"/>
  <c r="C92" i="39"/>
  <c r="B92" i="39"/>
  <c r="D92" i="39"/>
  <c r="A92" i="39"/>
  <c r="A91" i="40"/>
  <c r="D91" i="40"/>
  <c r="C91" i="40"/>
  <c r="B91" i="40"/>
  <c r="C90" i="39"/>
  <c r="B90" i="39"/>
  <c r="D90" i="39"/>
  <c r="A90" i="39"/>
  <c r="A89" i="40"/>
  <c r="D89" i="40"/>
  <c r="C89" i="40"/>
  <c r="B89" i="40"/>
  <c r="C88" i="39"/>
  <c r="B88" i="39"/>
  <c r="D88" i="39"/>
  <c r="A88" i="39"/>
  <c r="A87" i="40"/>
  <c r="D87" i="40"/>
  <c r="C87" i="40"/>
  <c r="B87" i="40"/>
  <c r="C47" i="39"/>
  <c r="B47" i="39"/>
  <c r="D47" i="39"/>
  <c r="A47" i="39"/>
  <c r="A85" i="40"/>
  <c r="D85" i="40"/>
  <c r="C85" i="40"/>
  <c r="B85" i="40"/>
  <c r="C84" i="39"/>
  <c r="B84" i="39"/>
  <c r="D84" i="39"/>
  <c r="A84" i="39"/>
  <c r="A83" i="40"/>
  <c r="D83" i="40"/>
  <c r="C83" i="40"/>
  <c r="B83" i="40"/>
  <c r="C82" i="39"/>
  <c r="B82" i="39"/>
  <c r="D82" i="39"/>
  <c r="A82" i="39"/>
  <c r="A81" i="40"/>
  <c r="D81" i="40"/>
  <c r="C81" i="40"/>
  <c r="B81" i="40"/>
  <c r="C80" i="39"/>
  <c r="B80" i="39"/>
  <c r="D80" i="39"/>
  <c r="A80" i="39"/>
  <c r="B79" i="40"/>
  <c r="D79" i="40"/>
  <c r="C79" i="40"/>
  <c r="A79" i="40"/>
  <c r="D78" i="39"/>
  <c r="C78" i="39"/>
  <c r="A78" i="39"/>
  <c r="B78" i="39"/>
  <c r="B77" i="40"/>
  <c r="D77" i="40"/>
  <c r="A77" i="40"/>
  <c r="C77" i="40"/>
  <c r="D76" i="39"/>
  <c r="A76" i="39"/>
  <c r="B76" i="39"/>
  <c r="C76" i="39"/>
  <c r="B75" i="40"/>
  <c r="D75" i="40"/>
  <c r="C75" i="40"/>
  <c r="A75" i="40"/>
  <c r="D74" i="39"/>
  <c r="B74" i="39"/>
  <c r="A74" i="39"/>
  <c r="C74" i="39"/>
  <c r="B73" i="40"/>
  <c r="D73" i="40"/>
  <c r="C73" i="40"/>
  <c r="A73" i="40"/>
  <c r="D72" i="39"/>
  <c r="C72" i="39"/>
  <c r="B72" i="39"/>
  <c r="A72" i="39"/>
  <c r="B71" i="40"/>
  <c r="D71" i="40"/>
  <c r="C71" i="40"/>
  <c r="A71" i="40"/>
  <c r="D70" i="39"/>
  <c r="C70" i="39"/>
  <c r="A70" i="39"/>
  <c r="B70" i="39"/>
  <c r="B69" i="40"/>
  <c r="A69" i="40"/>
  <c r="D69" i="40"/>
  <c r="C69" i="40"/>
  <c r="D68" i="39"/>
  <c r="A68" i="39"/>
  <c r="B68" i="39"/>
  <c r="C68" i="39"/>
  <c r="B67" i="40"/>
  <c r="A67" i="40"/>
  <c r="D67" i="40"/>
  <c r="C67" i="40"/>
  <c r="D66" i="39"/>
  <c r="B66" i="39"/>
  <c r="A66" i="39"/>
  <c r="C66" i="39"/>
  <c r="B65" i="40"/>
  <c r="A65" i="40"/>
  <c r="D65" i="40"/>
  <c r="C65" i="40"/>
  <c r="D64" i="39"/>
  <c r="C64" i="39"/>
  <c r="B64" i="39"/>
  <c r="A64" i="39"/>
  <c r="B63" i="40"/>
  <c r="A63" i="40"/>
  <c r="D63" i="40"/>
  <c r="C63" i="40"/>
  <c r="D62" i="39"/>
  <c r="C62" i="39"/>
  <c r="A62" i="39"/>
  <c r="B62" i="39"/>
  <c r="B61" i="40"/>
  <c r="A61" i="40"/>
  <c r="D61" i="40"/>
  <c r="C61" i="40"/>
  <c r="A60" i="39"/>
  <c r="D60" i="39"/>
  <c r="B60" i="39"/>
  <c r="C60" i="39"/>
  <c r="B59" i="40"/>
  <c r="A59" i="40"/>
  <c r="D59" i="40"/>
  <c r="C59" i="40"/>
  <c r="A58" i="39"/>
  <c r="D58" i="39"/>
  <c r="C58" i="39"/>
  <c r="B58" i="39"/>
  <c r="B57" i="40"/>
  <c r="A57" i="40"/>
  <c r="D57" i="40"/>
  <c r="C57" i="40"/>
  <c r="A56" i="39"/>
  <c r="D56" i="39"/>
  <c r="B56" i="39"/>
  <c r="C56" i="39"/>
  <c r="B55" i="40"/>
  <c r="A55" i="40"/>
  <c r="D55" i="40"/>
  <c r="C55" i="40"/>
  <c r="A54" i="39"/>
  <c r="D54" i="39"/>
  <c r="C54" i="39"/>
  <c r="B54" i="39"/>
  <c r="D12" i="40"/>
  <c r="C12" i="40"/>
  <c r="B12" i="40"/>
  <c r="A12" i="40"/>
  <c r="D12" i="39"/>
  <c r="C12" i="39"/>
  <c r="B12" i="39"/>
  <c r="A12" i="39"/>
  <c r="B9" i="40"/>
  <c r="A9" i="40"/>
  <c r="D9" i="40"/>
  <c r="C9" i="40"/>
  <c r="B9" i="39"/>
  <c r="A9" i="39"/>
  <c r="D9" i="39"/>
  <c r="C9" i="39"/>
  <c r="B53" i="40"/>
  <c r="A53" i="40"/>
  <c r="D53" i="40"/>
  <c r="C53" i="40"/>
  <c r="A52" i="39"/>
  <c r="D52" i="39"/>
  <c r="B52" i="39"/>
  <c r="C52" i="39"/>
  <c r="B51" i="40"/>
  <c r="A51" i="40"/>
  <c r="D51" i="40"/>
  <c r="C51" i="40"/>
  <c r="A50" i="39"/>
  <c r="D50" i="39"/>
  <c r="C50" i="39"/>
  <c r="B50" i="39"/>
  <c r="B49" i="40"/>
  <c r="A49" i="40"/>
  <c r="D49" i="40"/>
  <c r="C49" i="40"/>
  <c r="A48" i="39"/>
  <c r="D48" i="39"/>
  <c r="B48" i="39"/>
  <c r="C48" i="39"/>
  <c r="B47" i="40"/>
  <c r="A47" i="40"/>
  <c r="D47" i="40"/>
  <c r="C47" i="40"/>
  <c r="A46" i="39"/>
  <c r="D46" i="39"/>
  <c r="C46" i="39"/>
  <c r="B46" i="39"/>
  <c r="B45" i="40"/>
  <c r="A45" i="40"/>
  <c r="D45" i="40"/>
  <c r="C45" i="40"/>
  <c r="A44" i="39"/>
  <c r="D44" i="39"/>
  <c r="B44" i="39"/>
  <c r="C44" i="39"/>
  <c r="B43" i="40"/>
  <c r="A43" i="40"/>
  <c r="D43" i="40"/>
  <c r="C43" i="40"/>
  <c r="A42" i="39"/>
  <c r="D42" i="39"/>
  <c r="C42" i="39"/>
  <c r="B42" i="39"/>
  <c r="B41" i="40"/>
  <c r="A41" i="40"/>
  <c r="D41" i="40"/>
  <c r="C41" i="40"/>
  <c r="A40" i="39"/>
  <c r="D40" i="39"/>
  <c r="B40" i="39"/>
  <c r="C40" i="39"/>
  <c r="B39" i="40"/>
  <c r="A39" i="40"/>
  <c r="D39" i="40"/>
  <c r="C39" i="40"/>
  <c r="A38" i="39"/>
  <c r="D38" i="39"/>
  <c r="C38" i="39"/>
  <c r="B38" i="39"/>
  <c r="B37" i="40"/>
  <c r="A37" i="40"/>
  <c r="D37" i="40"/>
  <c r="C37" i="40"/>
  <c r="B36" i="39"/>
  <c r="A36" i="39"/>
  <c r="D36" i="39"/>
  <c r="C36" i="39"/>
  <c r="B35" i="40"/>
  <c r="A35" i="40"/>
  <c r="D35" i="40"/>
  <c r="C35" i="40"/>
  <c r="B34" i="39"/>
  <c r="A34" i="39"/>
  <c r="D34" i="39"/>
  <c r="C34" i="39"/>
  <c r="B33" i="40"/>
  <c r="A33" i="40"/>
  <c r="D33" i="40"/>
  <c r="C33" i="40"/>
  <c r="B32" i="39"/>
  <c r="A32" i="39"/>
  <c r="D32" i="39"/>
  <c r="C32" i="39"/>
  <c r="B31" i="40"/>
  <c r="A31" i="40"/>
  <c r="D31" i="40"/>
  <c r="C31" i="40"/>
  <c r="B30" i="39"/>
  <c r="A30" i="39"/>
  <c r="D30" i="39"/>
  <c r="C30" i="39"/>
  <c r="B29" i="40"/>
  <c r="A29" i="40"/>
  <c r="D29" i="40"/>
  <c r="C29" i="40"/>
  <c r="B28" i="39"/>
  <c r="A28" i="39"/>
  <c r="D28" i="39"/>
  <c r="C28" i="39"/>
  <c r="B27" i="40"/>
  <c r="A27" i="40"/>
  <c r="D27" i="40"/>
  <c r="C27" i="40"/>
  <c r="B26" i="39"/>
  <c r="A26" i="39"/>
  <c r="D26" i="39"/>
  <c r="C26" i="39"/>
  <c r="B25" i="40"/>
  <c r="A25" i="40"/>
  <c r="D25" i="40"/>
  <c r="C25" i="40"/>
  <c r="B24" i="39"/>
  <c r="A24" i="39"/>
  <c r="D24" i="39"/>
  <c r="C24" i="39"/>
  <c r="B23" i="40"/>
  <c r="A23" i="40"/>
  <c r="D23" i="40"/>
  <c r="C23" i="40"/>
  <c r="B22" i="39"/>
  <c r="A22" i="39"/>
  <c r="D22" i="39"/>
  <c r="C22" i="39"/>
  <c r="B21" i="40"/>
  <c r="A21" i="40"/>
  <c r="D21" i="40"/>
  <c r="C21" i="40"/>
  <c r="B20" i="39"/>
  <c r="A20" i="39"/>
  <c r="D20" i="39"/>
  <c r="C20" i="39"/>
  <c r="B19" i="40"/>
  <c r="A19" i="40"/>
  <c r="D19" i="40"/>
  <c r="C19" i="40"/>
  <c r="B18" i="39"/>
  <c r="A18" i="39"/>
  <c r="D18" i="39"/>
  <c r="C18" i="39"/>
  <c r="B17" i="40"/>
  <c r="A17" i="40"/>
  <c r="D17" i="40"/>
  <c r="C17" i="40"/>
  <c r="B16" i="39"/>
  <c r="A16" i="39"/>
  <c r="D16" i="39"/>
  <c r="C16" i="39"/>
  <c r="B15" i="40"/>
  <c r="A15" i="40"/>
  <c r="D15" i="40"/>
  <c r="C15" i="40"/>
  <c r="B14" i="39"/>
  <c r="A14" i="39"/>
  <c r="D14" i="39"/>
  <c r="C14" i="39"/>
  <c r="B178" i="40"/>
  <c r="A178" i="40"/>
  <c r="D178" i="40"/>
  <c r="C178" i="40"/>
  <c r="A177" i="39"/>
  <c r="D177" i="39"/>
  <c r="B177" i="39"/>
  <c r="C177" i="39"/>
  <c r="B176" i="40"/>
  <c r="A176" i="40"/>
  <c r="D176" i="40"/>
  <c r="C176" i="40"/>
  <c r="A175" i="39"/>
  <c r="D175" i="39"/>
  <c r="B175" i="39"/>
  <c r="C175" i="39"/>
  <c r="B174" i="40"/>
  <c r="A174" i="40"/>
  <c r="D174" i="40"/>
  <c r="C174" i="40"/>
  <c r="A173" i="39"/>
  <c r="D173" i="39"/>
  <c r="B173" i="39"/>
  <c r="C173" i="39"/>
  <c r="B172" i="40"/>
  <c r="A172" i="40"/>
  <c r="D172" i="40"/>
  <c r="C172" i="40"/>
  <c r="A171" i="39"/>
  <c r="D171" i="39"/>
  <c r="B171" i="39"/>
  <c r="C171" i="39"/>
  <c r="B170" i="40"/>
  <c r="A170" i="40"/>
  <c r="D170" i="40"/>
  <c r="C170" i="40"/>
  <c r="A169" i="39"/>
  <c r="D169" i="39"/>
  <c r="B169" i="39"/>
  <c r="C169" i="39"/>
  <c r="B168" i="40"/>
  <c r="A168" i="40"/>
  <c r="D168" i="40"/>
  <c r="C168" i="40"/>
  <c r="A167" i="39"/>
  <c r="D167" i="39"/>
  <c r="B167" i="39"/>
  <c r="C167" i="39"/>
  <c r="B166" i="40"/>
  <c r="A166" i="40"/>
  <c r="D166" i="40"/>
  <c r="C166" i="40"/>
  <c r="A165" i="39"/>
  <c r="D165" i="39"/>
  <c r="B165" i="39"/>
  <c r="C165" i="39"/>
  <c r="B164" i="40"/>
  <c r="A164" i="40"/>
  <c r="D164" i="40"/>
  <c r="C164" i="40"/>
  <c r="A163" i="39"/>
  <c r="D163" i="39"/>
  <c r="B163" i="39"/>
  <c r="C163" i="39"/>
  <c r="B162" i="40"/>
  <c r="A162" i="40"/>
  <c r="D162" i="40"/>
  <c r="C162" i="40"/>
  <c r="A161" i="39"/>
  <c r="D161" i="39"/>
  <c r="B161" i="39"/>
  <c r="C161" i="39"/>
  <c r="B160" i="40"/>
  <c r="A160" i="40"/>
  <c r="D160" i="40"/>
  <c r="C160" i="40"/>
  <c r="A159" i="39"/>
  <c r="D159" i="39"/>
  <c r="B159" i="39"/>
  <c r="C159" i="39"/>
  <c r="B158" i="40"/>
  <c r="A158" i="40"/>
  <c r="D158" i="40"/>
  <c r="C158" i="40"/>
  <c r="A182" i="39"/>
  <c r="D182" i="39"/>
  <c r="B182" i="39"/>
  <c r="C182" i="39"/>
  <c r="B156" i="40"/>
  <c r="A156" i="40"/>
  <c r="D156" i="40"/>
  <c r="C156" i="40"/>
  <c r="A155" i="39"/>
  <c r="D155" i="39"/>
  <c r="B155" i="39"/>
  <c r="C155" i="39"/>
  <c r="B154" i="40"/>
  <c r="A154" i="40"/>
  <c r="D154" i="40"/>
  <c r="C154" i="40"/>
  <c r="A153" i="39"/>
  <c r="D153" i="39"/>
  <c r="B153" i="39"/>
  <c r="C153" i="39"/>
  <c r="B151" i="27"/>
  <c r="B152" i="40"/>
  <c r="A152" i="40"/>
  <c r="D152" i="40"/>
  <c r="C152" i="40"/>
  <c r="A151" i="39"/>
  <c r="D151" i="39"/>
  <c r="B151" i="39"/>
  <c r="C151" i="39"/>
  <c r="A150" i="40"/>
  <c r="C150" i="40"/>
  <c r="B150" i="40"/>
  <c r="D150" i="40"/>
  <c r="A149" i="39"/>
  <c r="D149" i="39"/>
  <c r="B149" i="39"/>
  <c r="C149" i="39"/>
  <c r="A148" i="40"/>
  <c r="D148" i="40"/>
  <c r="B148" i="40"/>
  <c r="C148" i="40"/>
  <c r="A147" i="39"/>
  <c r="D147" i="39"/>
  <c r="B147" i="39"/>
  <c r="C147" i="39"/>
  <c r="A146" i="40"/>
  <c r="D146" i="40"/>
  <c r="C146" i="40"/>
  <c r="B146" i="40"/>
  <c r="A145" i="39"/>
  <c r="D145" i="39"/>
  <c r="B145" i="39"/>
  <c r="C145" i="39"/>
  <c r="A144" i="40"/>
  <c r="D144" i="40"/>
  <c r="B144" i="40"/>
  <c r="C144" i="40"/>
  <c r="A143" i="39"/>
  <c r="D143" i="39"/>
  <c r="B143" i="39"/>
  <c r="C143" i="39"/>
  <c r="A142" i="40"/>
  <c r="D142" i="40"/>
  <c r="C142" i="40"/>
  <c r="B142" i="40"/>
  <c r="A141" i="39"/>
  <c r="D141" i="39"/>
  <c r="B141" i="39"/>
  <c r="C141" i="39"/>
  <c r="A140" i="40"/>
  <c r="D140" i="40"/>
  <c r="B140" i="40"/>
  <c r="C140" i="40"/>
  <c r="A139" i="39"/>
  <c r="D139" i="39"/>
  <c r="B139" i="39"/>
  <c r="C139" i="39"/>
  <c r="A138" i="40"/>
  <c r="D138" i="40"/>
  <c r="C138" i="40"/>
  <c r="B138" i="40"/>
  <c r="A137" i="39"/>
  <c r="D137" i="39"/>
  <c r="B137" i="39"/>
  <c r="C137" i="39"/>
  <c r="A136" i="40"/>
  <c r="D136" i="40"/>
  <c r="B136" i="40"/>
  <c r="C136" i="40"/>
  <c r="A135" i="39"/>
  <c r="D135" i="39"/>
  <c r="B135" i="39"/>
  <c r="C135" i="39"/>
  <c r="A134" i="40"/>
  <c r="D134" i="40"/>
  <c r="C134" i="40"/>
  <c r="B134" i="40"/>
  <c r="A133" i="39"/>
  <c r="D133" i="39"/>
  <c r="B133" i="39"/>
  <c r="C133" i="39"/>
  <c r="C132" i="40"/>
  <c r="A132" i="40"/>
  <c r="D132" i="40"/>
  <c r="B132" i="40"/>
  <c r="A131" i="39"/>
  <c r="D131" i="39"/>
  <c r="B131" i="39"/>
  <c r="C131" i="39"/>
  <c r="C130" i="40"/>
  <c r="B130" i="40"/>
  <c r="A130" i="40"/>
  <c r="D130" i="40"/>
  <c r="A129" i="39"/>
  <c r="D129" i="39"/>
  <c r="B129" i="39"/>
  <c r="C129" i="39"/>
  <c r="C128" i="40"/>
  <c r="B128" i="40"/>
  <c r="A128" i="40"/>
  <c r="D128" i="40"/>
  <c r="A127" i="39"/>
  <c r="D127" i="39"/>
  <c r="B127" i="39"/>
  <c r="C127" i="39"/>
  <c r="C126" i="40"/>
  <c r="B126" i="40"/>
  <c r="A126" i="40"/>
  <c r="D126" i="40"/>
  <c r="A125" i="39"/>
  <c r="D125" i="39"/>
  <c r="B125" i="39"/>
  <c r="C125" i="39"/>
  <c r="C124" i="40"/>
  <c r="B124" i="40"/>
  <c r="A124" i="40"/>
  <c r="D124" i="40"/>
  <c r="A123" i="39"/>
  <c r="D123" i="39"/>
  <c r="B123" i="39"/>
  <c r="C123" i="39"/>
  <c r="C122" i="40"/>
  <c r="B122" i="40"/>
  <c r="A122" i="40"/>
  <c r="D122" i="40"/>
  <c r="A121" i="39"/>
  <c r="D121" i="39"/>
  <c r="B121" i="39"/>
  <c r="C121" i="39"/>
  <c r="C120" i="40"/>
  <c r="B120" i="40"/>
  <c r="A120" i="40"/>
  <c r="D120" i="40"/>
  <c r="A119" i="39"/>
  <c r="D119" i="39"/>
  <c r="B119" i="39"/>
  <c r="C119" i="39"/>
  <c r="C118" i="40"/>
  <c r="B118" i="40"/>
  <c r="A118" i="40"/>
  <c r="D118" i="40"/>
  <c r="A117" i="39"/>
  <c r="D117" i="39"/>
  <c r="B117" i="39"/>
  <c r="C117" i="39"/>
  <c r="C116" i="40"/>
  <c r="B116" i="40"/>
  <c r="A116" i="40"/>
  <c r="D116" i="40"/>
  <c r="A115" i="39"/>
  <c r="D115" i="39"/>
  <c r="B115" i="39"/>
  <c r="C115" i="39"/>
  <c r="C114" i="40"/>
  <c r="B114" i="40"/>
  <c r="A114" i="40"/>
  <c r="D114" i="40"/>
  <c r="A113" i="39"/>
  <c r="D113" i="39"/>
  <c r="B113" i="39"/>
  <c r="C113" i="39"/>
  <c r="C112" i="40"/>
  <c r="B112" i="40"/>
  <c r="A112" i="40"/>
  <c r="D112" i="40"/>
  <c r="A111" i="39"/>
  <c r="D111" i="39"/>
  <c r="B111" i="39"/>
  <c r="C111" i="39"/>
  <c r="C110" i="40"/>
  <c r="B110" i="40"/>
  <c r="A110" i="40"/>
  <c r="D110" i="40"/>
  <c r="A109" i="39"/>
  <c r="D109" i="39"/>
  <c r="B109" i="39"/>
  <c r="C109" i="39"/>
  <c r="C108" i="40"/>
  <c r="B108" i="40"/>
  <c r="A108" i="40"/>
  <c r="D108" i="40"/>
  <c r="A107" i="39"/>
  <c r="D107" i="39"/>
  <c r="B107" i="39"/>
  <c r="C107" i="39"/>
  <c r="C106" i="40"/>
  <c r="B106" i="40"/>
  <c r="A106" i="40"/>
  <c r="D106" i="40"/>
  <c r="A105" i="39"/>
  <c r="D105" i="39"/>
  <c r="B105" i="39"/>
  <c r="C105" i="39"/>
  <c r="C104" i="40"/>
  <c r="B104" i="40"/>
  <c r="A104" i="40"/>
  <c r="D104" i="40"/>
  <c r="A103" i="39"/>
  <c r="D103" i="39"/>
  <c r="B103" i="39"/>
  <c r="C103" i="39"/>
  <c r="C102" i="40"/>
  <c r="B102" i="40"/>
  <c r="A102" i="40"/>
  <c r="D102" i="40"/>
  <c r="A101" i="39"/>
  <c r="D101" i="39"/>
  <c r="B101" i="39"/>
  <c r="C101" i="39"/>
  <c r="C100" i="40"/>
  <c r="B100" i="40"/>
  <c r="A100" i="40"/>
  <c r="D100" i="40"/>
  <c r="A99" i="39"/>
  <c r="D99" i="39"/>
  <c r="B99" i="39"/>
  <c r="C99" i="39"/>
  <c r="C98" i="40"/>
  <c r="B98" i="40"/>
  <c r="A98" i="40"/>
  <c r="D98" i="40"/>
  <c r="A97" i="39"/>
  <c r="D97" i="39"/>
  <c r="B97" i="39"/>
  <c r="C97" i="39"/>
  <c r="C96" i="40"/>
  <c r="B96" i="40"/>
  <c r="A96" i="40"/>
  <c r="D96" i="40"/>
  <c r="A95" i="39"/>
  <c r="D95" i="39"/>
  <c r="B95" i="39"/>
  <c r="C95" i="39"/>
  <c r="C94" i="40"/>
  <c r="B94" i="40"/>
  <c r="A94" i="40"/>
  <c r="D94" i="40"/>
  <c r="A93" i="39"/>
  <c r="D93" i="39"/>
  <c r="B93" i="39"/>
  <c r="C93" i="39"/>
  <c r="C92" i="40"/>
  <c r="B92" i="40"/>
  <c r="A92" i="40"/>
  <c r="D92" i="40"/>
  <c r="A91" i="39"/>
  <c r="D91" i="39"/>
  <c r="B91" i="39"/>
  <c r="C91" i="39"/>
  <c r="C90" i="40"/>
  <c r="B90" i="40"/>
  <c r="A90" i="40"/>
  <c r="D90" i="40"/>
  <c r="A89" i="39"/>
  <c r="D89" i="39"/>
  <c r="B89" i="39"/>
  <c r="C89" i="39"/>
  <c r="C88" i="40"/>
  <c r="B88" i="40"/>
  <c r="A88" i="40"/>
  <c r="D88" i="40"/>
  <c r="A87" i="39"/>
  <c r="D87" i="39"/>
  <c r="B87" i="39"/>
  <c r="C87" i="39"/>
  <c r="C86" i="40"/>
  <c r="B86" i="40"/>
  <c r="A86" i="40"/>
  <c r="D86" i="40"/>
  <c r="A85" i="39"/>
  <c r="D85" i="39"/>
  <c r="B85" i="39"/>
  <c r="C85" i="39"/>
  <c r="C84" i="40"/>
  <c r="B84" i="40"/>
  <c r="A84" i="40"/>
  <c r="D84" i="40"/>
  <c r="A83" i="39"/>
  <c r="D83" i="39"/>
  <c r="B83" i="39"/>
  <c r="C83" i="39"/>
  <c r="C82" i="40"/>
  <c r="B82" i="40"/>
  <c r="A82" i="40"/>
  <c r="D82" i="40"/>
  <c r="A81" i="39"/>
  <c r="D81" i="39"/>
  <c r="B81" i="39"/>
  <c r="C81" i="39"/>
  <c r="B80" i="40"/>
  <c r="D80" i="40"/>
  <c r="C80" i="40"/>
  <c r="A80" i="40"/>
  <c r="B79" i="39"/>
  <c r="A79" i="39"/>
  <c r="C79" i="39"/>
  <c r="D79" i="39"/>
  <c r="D78" i="40"/>
  <c r="B78" i="40"/>
  <c r="C78" i="40"/>
  <c r="A78" i="40"/>
  <c r="B77" i="39"/>
  <c r="C77" i="39"/>
  <c r="A77" i="39"/>
  <c r="D77" i="39"/>
  <c r="D76" i="40"/>
  <c r="B76" i="40"/>
  <c r="C76" i="40"/>
  <c r="A76" i="40"/>
  <c r="B75" i="39"/>
  <c r="D75" i="39"/>
  <c r="C75" i="39"/>
  <c r="A75" i="39"/>
  <c r="D74" i="40"/>
  <c r="B74" i="40"/>
  <c r="A74" i="40"/>
  <c r="C74" i="40"/>
  <c r="B73" i="39"/>
  <c r="D73" i="39"/>
  <c r="A73" i="39"/>
  <c r="C73" i="39"/>
  <c r="D72" i="40"/>
  <c r="B72" i="40"/>
  <c r="A72" i="40"/>
  <c r="C72" i="40"/>
  <c r="B71" i="39"/>
  <c r="A71" i="39"/>
  <c r="C71" i="39"/>
  <c r="D71" i="39"/>
  <c r="D70" i="40"/>
  <c r="C70" i="40"/>
  <c r="B70" i="40"/>
  <c r="A70" i="40"/>
  <c r="B69" i="39"/>
  <c r="C69" i="39"/>
  <c r="A69" i="39"/>
  <c r="D69" i="39"/>
  <c r="D68" i="40"/>
  <c r="C68" i="40"/>
  <c r="B68" i="40"/>
  <c r="A68" i="40"/>
  <c r="B67" i="39"/>
  <c r="D67" i="39"/>
  <c r="C67" i="39"/>
  <c r="A67" i="39"/>
  <c r="D66" i="40"/>
  <c r="C66" i="40"/>
  <c r="B66" i="40"/>
  <c r="A66" i="40"/>
  <c r="B65" i="39"/>
  <c r="D65" i="39"/>
  <c r="A65" i="39"/>
  <c r="C65" i="39"/>
  <c r="D64" i="40"/>
  <c r="C64" i="40"/>
  <c r="B64" i="40"/>
  <c r="A64" i="40"/>
  <c r="B63" i="39"/>
  <c r="A63" i="39"/>
  <c r="C63" i="39"/>
  <c r="D63" i="39"/>
  <c r="D62" i="40"/>
  <c r="C62" i="40"/>
  <c r="B62" i="40"/>
  <c r="A62" i="40"/>
  <c r="B61" i="39"/>
  <c r="C61" i="39"/>
  <c r="A61" i="39"/>
  <c r="D61" i="39"/>
  <c r="D60" i="40"/>
  <c r="C60" i="40"/>
  <c r="B60" i="40"/>
  <c r="A60" i="40"/>
  <c r="C59" i="39"/>
  <c r="B59" i="39"/>
  <c r="D59" i="39"/>
  <c r="A59" i="39"/>
  <c r="D54" i="40"/>
  <c r="C54" i="40"/>
  <c r="B54" i="40"/>
  <c r="A54" i="40"/>
  <c r="C53" i="39"/>
  <c r="B53" i="39"/>
  <c r="A53" i="39"/>
  <c r="D53" i="39"/>
  <c r="D52" i="40"/>
  <c r="C52" i="40"/>
  <c r="B52" i="40"/>
  <c r="A52" i="40"/>
  <c r="C51" i="39"/>
  <c r="B51" i="39"/>
  <c r="D51" i="39"/>
  <c r="A51" i="39"/>
  <c r="D50" i="40"/>
  <c r="C50" i="40"/>
  <c r="B50" i="40"/>
  <c r="A50" i="40"/>
  <c r="C49" i="39"/>
  <c r="B49" i="39"/>
  <c r="A49" i="39"/>
  <c r="D49" i="39"/>
  <c r="D48" i="40"/>
  <c r="C48" i="40"/>
  <c r="B48" i="40"/>
  <c r="A48" i="40"/>
  <c r="C157" i="39"/>
  <c r="B157" i="39"/>
  <c r="D157" i="39"/>
  <c r="A157" i="39"/>
  <c r="D46" i="40"/>
  <c r="C46" i="40"/>
  <c r="B46" i="40"/>
  <c r="A46" i="40"/>
  <c r="C45" i="39"/>
  <c r="B45" i="39"/>
  <c r="A45" i="39"/>
  <c r="D45" i="39"/>
  <c r="D44" i="40"/>
  <c r="C44" i="40"/>
  <c r="B44" i="40"/>
  <c r="A44" i="40"/>
  <c r="C43" i="39"/>
  <c r="B43" i="39"/>
  <c r="D43" i="39"/>
  <c r="A43" i="39"/>
  <c r="D232" i="24"/>
  <c r="B233" i="40"/>
  <c r="A233" i="40"/>
  <c r="D233" i="40"/>
  <c r="C233" i="40"/>
  <c r="B232" i="39"/>
  <c r="A232" i="39"/>
  <c r="D232" i="39"/>
  <c r="C232" i="39"/>
  <c r="B231" i="40"/>
  <c r="A231" i="40"/>
  <c r="D231" i="40"/>
  <c r="C231" i="40"/>
  <c r="B230" i="39"/>
  <c r="A230" i="39"/>
  <c r="D230" i="39"/>
  <c r="C230" i="39"/>
  <c r="A228" i="24"/>
  <c r="B229" i="40"/>
  <c r="A229" i="40"/>
  <c r="D229" i="40"/>
  <c r="C229" i="40"/>
  <c r="B228" i="39"/>
  <c r="A228" i="39"/>
  <c r="D228" i="39"/>
  <c r="C228" i="39"/>
  <c r="A226" i="24"/>
  <c r="A227" i="40"/>
  <c r="C227" i="40"/>
  <c r="B227" i="40"/>
  <c r="D227" i="40"/>
  <c r="B226" i="39"/>
  <c r="A226" i="39"/>
  <c r="D226" i="39"/>
  <c r="C226" i="39"/>
  <c r="C224" i="24"/>
  <c r="B225" i="40"/>
  <c r="A225" i="40"/>
  <c r="D225" i="40"/>
  <c r="C225" i="40"/>
  <c r="B224" i="39"/>
  <c r="A224" i="39"/>
  <c r="D224" i="39"/>
  <c r="C224" i="39"/>
  <c r="B223" i="40"/>
  <c r="A223" i="40"/>
  <c r="D223" i="40"/>
  <c r="C223" i="40"/>
  <c r="B222" i="39"/>
  <c r="A222" i="39"/>
  <c r="D222" i="39"/>
  <c r="C222" i="39"/>
  <c r="A220" i="27"/>
  <c r="B221" i="40"/>
  <c r="A221" i="40"/>
  <c r="D221" i="40"/>
  <c r="C221" i="40"/>
  <c r="B220" i="39"/>
  <c r="A220" i="39"/>
  <c r="D220" i="39"/>
  <c r="C220" i="39"/>
  <c r="B219" i="40"/>
  <c r="A219" i="40"/>
  <c r="D219" i="40"/>
  <c r="C219" i="40"/>
  <c r="B218" i="39"/>
  <c r="A218" i="39"/>
  <c r="D218" i="39"/>
  <c r="C218" i="39"/>
  <c r="B217" i="40"/>
  <c r="A217" i="40"/>
  <c r="D217" i="40"/>
  <c r="C217" i="40"/>
  <c r="B216" i="39"/>
  <c r="A216" i="39"/>
  <c r="D216" i="39"/>
  <c r="C216" i="39"/>
  <c r="B215" i="40"/>
  <c r="A215" i="40"/>
  <c r="D215" i="40"/>
  <c r="C215" i="40"/>
  <c r="B214" i="39"/>
  <c r="A214" i="39"/>
  <c r="D214" i="39"/>
  <c r="C214" i="39"/>
  <c r="C213" i="40"/>
  <c r="B213" i="40"/>
  <c r="A213" i="40"/>
  <c r="D213" i="40"/>
  <c r="B212" i="39"/>
  <c r="A212" i="39"/>
  <c r="D212" i="39"/>
  <c r="C212" i="39"/>
  <c r="C211" i="40"/>
  <c r="B211" i="40"/>
  <c r="A211" i="40"/>
  <c r="D211" i="40"/>
  <c r="B210" i="39"/>
  <c r="A210" i="39"/>
  <c r="D210" i="39"/>
  <c r="C210" i="39"/>
  <c r="D209" i="40"/>
  <c r="C209" i="40"/>
  <c r="B209" i="40"/>
  <c r="A209" i="40"/>
  <c r="B208" i="39"/>
  <c r="A208" i="39"/>
  <c r="D208" i="39"/>
  <c r="C208" i="39"/>
  <c r="D207" i="40"/>
  <c r="C207" i="40"/>
  <c r="B207" i="40"/>
  <c r="A207" i="40"/>
  <c r="B206" i="39"/>
  <c r="A206" i="39"/>
  <c r="D206" i="39"/>
  <c r="C206" i="39"/>
  <c r="D256" i="40"/>
  <c r="C256" i="40"/>
  <c r="B256" i="40"/>
  <c r="A256" i="40"/>
  <c r="D255" i="39"/>
  <c r="C255" i="39"/>
  <c r="B255" i="39"/>
  <c r="A255" i="39"/>
  <c r="D254" i="40"/>
  <c r="C254" i="40"/>
  <c r="B254" i="40"/>
  <c r="A254" i="40"/>
  <c r="D253" i="39"/>
  <c r="C253" i="39"/>
  <c r="B253" i="39"/>
  <c r="A253" i="39"/>
  <c r="D252" i="40"/>
  <c r="C252" i="40"/>
  <c r="B252" i="40"/>
  <c r="A252" i="40"/>
  <c r="D251" i="39"/>
  <c r="C251" i="39"/>
  <c r="B251" i="39"/>
  <c r="A251" i="39"/>
  <c r="D250" i="40"/>
  <c r="C250" i="40"/>
  <c r="B250" i="40"/>
  <c r="A250" i="40"/>
  <c r="D249" i="39"/>
  <c r="C249" i="39"/>
  <c r="B249" i="39"/>
  <c r="A249" i="39"/>
  <c r="D248" i="40"/>
  <c r="C248" i="40"/>
  <c r="B248" i="40"/>
  <c r="A248" i="40"/>
  <c r="D247" i="39"/>
  <c r="C247" i="39"/>
  <c r="B247" i="39"/>
  <c r="A247" i="39"/>
  <c r="D246" i="40"/>
  <c r="C246" i="40"/>
  <c r="B246" i="40"/>
  <c r="A246" i="40"/>
  <c r="D245" i="39"/>
  <c r="C245" i="39"/>
  <c r="B245" i="39"/>
  <c r="A245" i="39"/>
  <c r="D244" i="40"/>
  <c r="C244" i="40"/>
  <c r="B244" i="40"/>
  <c r="A244" i="40"/>
  <c r="D243" i="39"/>
  <c r="C243" i="39"/>
  <c r="B243" i="39"/>
  <c r="A243" i="39"/>
  <c r="D242" i="40"/>
  <c r="C242" i="40"/>
  <c r="B242" i="40"/>
  <c r="A242" i="40"/>
  <c r="D241" i="39"/>
  <c r="C241" i="39"/>
  <c r="B241" i="39"/>
  <c r="A241" i="39"/>
  <c r="D240" i="40"/>
  <c r="C240" i="40"/>
  <c r="B240" i="40"/>
  <c r="A240" i="40"/>
  <c r="D239" i="39"/>
  <c r="C239" i="39"/>
  <c r="B239" i="39"/>
  <c r="A239" i="39"/>
  <c r="D238" i="40"/>
  <c r="C238" i="40"/>
  <c r="B238" i="40"/>
  <c r="A238" i="40"/>
  <c r="D237" i="39"/>
  <c r="C237" i="39"/>
  <c r="B237" i="39"/>
  <c r="A237" i="39"/>
  <c r="D236" i="40"/>
  <c r="C236" i="40"/>
  <c r="B236" i="40"/>
  <c r="A236" i="40"/>
  <c r="D235" i="39"/>
  <c r="C235" i="39"/>
  <c r="B235" i="39"/>
  <c r="A235" i="39"/>
  <c r="D234" i="40"/>
  <c r="C234" i="40"/>
  <c r="B234" i="40"/>
  <c r="A234" i="40"/>
  <c r="D233" i="39"/>
  <c r="C233" i="39"/>
  <c r="B233" i="39"/>
  <c r="A233" i="39"/>
  <c r="D58" i="40"/>
  <c r="C58" i="40"/>
  <c r="B58" i="40"/>
  <c r="A58" i="40"/>
  <c r="C57" i="39"/>
  <c r="B57" i="39"/>
  <c r="A57" i="39"/>
  <c r="D57" i="39"/>
  <c r="D56" i="40"/>
  <c r="C56" i="40"/>
  <c r="B56" i="40"/>
  <c r="A56" i="40"/>
  <c r="C55" i="39"/>
  <c r="B55" i="39"/>
  <c r="D55" i="39"/>
  <c r="A55" i="39"/>
  <c r="B13" i="40"/>
  <c r="A13" i="40"/>
  <c r="D13" i="40"/>
  <c r="C13" i="40"/>
  <c r="B256" i="39"/>
  <c r="A256" i="39"/>
  <c r="D256" i="39"/>
  <c r="C256" i="39"/>
  <c r="D10" i="40"/>
  <c r="C10" i="40"/>
  <c r="B10" i="40"/>
  <c r="A10" i="40"/>
  <c r="D10" i="39"/>
  <c r="C10" i="39"/>
  <c r="B10" i="39"/>
  <c r="A10" i="39"/>
  <c r="D8" i="40"/>
  <c r="C8" i="40"/>
  <c r="B8" i="40"/>
  <c r="A8" i="40"/>
  <c r="D8" i="39"/>
  <c r="C8" i="39"/>
  <c r="B8" i="39"/>
  <c r="A8" i="39"/>
  <c r="D232" i="40"/>
  <c r="C232" i="40"/>
  <c r="B232" i="40"/>
  <c r="A232" i="40"/>
  <c r="D231" i="39"/>
  <c r="C231" i="39"/>
  <c r="B231" i="39"/>
  <c r="A231" i="39"/>
  <c r="D230" i="40"/>
  <c r="C230" i="40"/>
  <c r="B230" i="40"/>
  <c r="A230" i="40"/>
  <c r="D229" i="39"/>
  <c r="C229" i="39"/>
  <c r="B229" i="39"/>
  <c r="A229" i="39"/>
  <c r="D228" i="40"/>
  <c r="C228" i="40"/>
  <c r="B228" i="40"/>
  <c r="A228" i="40"/>
  <c r="D227" i="39"/>
  <c r="C227" i="39"/>
  <c r="B227" i="39"/>
  <c r="A227" i="39"/>
  <c r="C226" i="40"/>
  <c r="A226" i="40"/>
  <c r="D226" i="40"/>
  <c r="B226" i="40"/>
  <c r="D225" i="39"/>
  <c r="C225" i="39"/>
  <c r="B225" i="39"/>
  <c r="A225" i="39"/>
  <c r="D224" i="40"/>
  <c r="C224" i="40"/>
  <c r="B224" i="40"/>
  <c r="A224" i="40"/>
  <c r="D223" i="39"/>
  <c r="C223" i="39"/>
  <c r="B223" i="39"/>
  <c r="A223" i="39"/>
  <c r="D222" i="40"/>
  <c r="C222" i="40"/>
  <c r="B222" i="40"/>
  <c r="A222" i="40"/>
  <c r="D221" i="39"/>
  <c r="C221" i="39"/>
  <c r="B221" i="39"/>
  <c r="A221" i="39"/>
  <c r="D220" i="40"/>
  <c r="C220" i="40"/>
  <c r="B220" i="40"/>
  <c r="A220" i="40"/>
  <c r="D219" i="39"/>
  <c r="C219" i="39"/>
  <c r="B219" i="39"/>
  <c r="A219" i="39"/>
  <c r="D218" i="40"/>
  <c r="C218" i="40"/>
  <c r="B218" i="40"/>
  <c r="A218" i="40"/>
  <c r="D217" i="39"/>
  <c r="C217" i="39"/>
  <c r="B217" i="39"/>
  <c r="A217" i="39"/>
  <c r="D216" i="40"/>
  <c r="C216" i="40"/>
  <c r="B216" i="40"/>
  <c r="A216" i="40"/>
  <c r="D215" i="39"/>
  <c r="C215" i="39"/>
  <c r="B215" i="39"/>
  <c r="A215" i="39"/>
  <c r="A214" i="40"/>
  <c r="D214" i="40"/>
  <c r="C214" i="40"/>
  <c r="B214" i="40"/>
  <c r="D213" i="39"/>
  <c r="C213" i="39"/>
  <c r="B213" i="39"/>
  <c r="A213" i="39"/>
  <c r="A212" i="40"/>
  <c r="D212" i="40"/>
  <c r="C212" i="40"/>
  <c r="B212" i="40"/>
  <c r="D211" i="39"/>
  <c r="C211" i="39"/>
  <c r="B211" i="39"/>
  <c r="A211" i="39"/>
  <c r="B210" i="40"/>
  <c r="A210" i="40"/>
  <c r="D210" i="40"/>
  <c r="C210" i="40"/>
  <c r="D209" i="39"/>
  <c r="C209" i="39"/>
  <c r="B209" i="39"/>
  <c r="A209" i="39"/>
  <c r="B208" i="40"/>
  <c r="A208" i="40"/>
  <c r="D208" i="40"/>
  <c r="C208" i="40"/>
  <c r="D207" i="39"/>
  <c r="C207" i="39"/>
  <c r="B207" i="39"/>
  <c r="A207" i="39"/>
  <c r="D42" i="40"/>
  <c r="C42" i="40"/>
  <c r="B42" i="40"/>
  <c r="A42" i="40"/>
  <c r="C41" i="39"/>
  <c r="B41" i="39"/>
  <c r="A41" i="39"/>
  <c r="D41" i="39"/>
  <c r="D40" i="40"/>
  <c r="C40" i="40"/>
  <c r="B40" i="40"/>
  <c r="A40" i="40"/>
  <c r="C39" i="39"/>
  <c r="B39" i="39"/>
  <c r="D39" i="39"/>
  <c r="A39" i="39"/>
  <c r="D38" i="40"/>
  <c r="C38" i="40"/>
  <c r="B38" i="40"/>
  <c r="A38" i="40"/>
  <c r="D37" i="39"/>
  <c r="C37" i="39"/>
  <c r="B37" i="39"/>
  <c r="A37" i="39"/>
  <c r="D36" i="40"/>
  <c r="C36" i="40"/>
  <c r="B36" i="40"/>
  <c r="A36" i="40"/>
  <c r="D35" i="39"/>
  <c r="C35" i="39"/>
  <c r="B35" i="39"/>
  <c r="A35" i="39"/>
  <c r="D34" i="40"/>
  <c r="C34" i="40"/>
  <c r="B34" i="40"/>
  <c r="A34" i="40"/>
  <c r="D33" i="39"/>
  <c r="C33" i="39"/>
  <c r="B33" i="39"/>
  <c r="A33" i="39"/>
  <c r="D32" i="40"/>
  <c r="C32" i="40"/>
  <c r="B32" i="40"/>
  <c r="A32" i="40"/>
  <c r="D31" i="39"/>
  <c r="C31" i="39"/>
  <c r="B31" i="39"/>
  <c r="A31" i="39"/>
  <c r="D30" i="40"/>
  <c r="C30" i="40"/>
  <c r="B30" i="40"/>
  <c r="A30" i="40"/>
  <c r="D29" i="39"/>
  <c r="C29" i="39"/>
  <c r="B29" i="39"/>
  <c r="A29" i="39"/>
  <c r="D28" i="40"/>
  <c r="C28" i="40"/>
  <c r="B28" i="40"/>
  <c r="A28" i="40"/>
  <c r="D27" i="39"/>
  <c r="C27" i="39"/>
  <c r="B27" i="39"/>
  <c r="A27" i="39"/>
  <c r="D26" i="40"/>
  <c r="C26" i="40"/>
  <c r="B26" i="40"/>
  <c r="A26" i="40"/>
  <c r="D25" i="39"/>
  <c r="C25" i="39"/>
  <c r="B25" i="39"/>
  <c r="A25" i="39"/>
  <c r="D24" i="40"/>
  <c r="C24" i="40"/>
  <c r="B24" i="40"/>
  <c r="A24" i="40"/>
  <c r="D23" i="39"/>
  <c r="C23" i="39"/>
  <c r="B23" i="39"/>
  <c r="A23" i="39"/>
  <c r="D22" i="40"/>
  <c r="C22" i="40"/>
  <c r="B22" i="40"/>
  <c r="A22" i="40"/>
  <c r="D21" i="39"/>
  <c r="C21" i="39"/>
  <c r="B21" i="39"/>
  <c r="A21" i="39"/>
  <c r="D20" i="40"/>
  <c r="C20" i="40"/>
  <c r="B20" i="40"/>
  <c r="A20" i="40"/>
  <c r="D19" i="39"/>
  <c r="C19" i="39"/>
  <c r="B19" i="39"/>
  <c r="A19" i="39"/>
  <c r="D18" i="40"/>
  <c r="C18" i="40"/>
  <c r="B18" i="40"/>
  <c r="A18" i="40"/>
  <c r="D132" i="39"/>
  <c r="C132" i="39"/>
  <c r="B132" i="39"/>
  <c r="A132" i="39"/>
  <c r="D16" i="40"/>
  <c r="C16" i="40"/>
  <c r="B16" i="40"/>
  <c r="A16" i="40"/>
  <c r="D15" i="39"/>
  <c r="C15" i="39"/>
  <c r="B15" i="39"/>
  <c r="A15" i="39"/>
  <c r="D14" i="40"/>
  <c r="C14" i="40"/>
  <c r="B14" i="40"/>
  <c r="A14" i="40"/>
  <c r="D13" i="39"/>
  <c r="C13" i="39"/>
  <c r="B13" i="39"/>
  <c r="A13" i="39"/>
  <c r="B11" i="40"/>
  <c r="A11" i="40"/>
  <c r="D11" i="40"/>
  <c r="C11" i="40"/>
  <c r="B11" i="39"/>
  <c r="A11" i="39"/>
  <c r="D11" i="39"/>
  <c r="C11" i="39"/>
  <c r="B255" i="40"/>
  <c r="A255" i="40"/>
  <c r="D255" i="40"/>
  <c r="C255" i="40"/>
  <c r="B254" i="39"/>
  <c r="A254" i="39"/>
  <c r="D254" i="39"/>
  <c r="C254" i="39"/>
  <c r="B253" i="40"/>
  <c r="A253" i="40"/>
  <c r="D253" i="40"/>
  <c r="C253" i="40"/>
  <c r="B252" i="39"/>
  <c r="A252" i="39"/>
  <c r="D252" i="39"/>
  <c r="C252" i="39"/>
  <c r="B251" i="40"/>
  <c r="A251" i="40"/>
  <c r="D251" i="40"/>
  <c r="C251" i="40"/>
  <c r="B250" i="39"/>
  <c r="A250" i="39"/>
  <c r="D250" i="39"/>
  <c r="C250" i="39"/>
  <c r="A248" i="24"/>
  <c r="B249" i="40"/>
  <c r="A249" i="40"/>
  <c r="D249" i="40"/>
  <c r="C249" i="40"/>
  <c r="B248" i="39"/>
  <c r="A248" i="39"/>
  <c r="D248" i="39"/>
  <c r="C248" i="39"/>
  <c r="B247" i="40"/>
  <c r="A247" i="40"/>
  <c r="D247" i="40"/>
  <c r="C247" i="40"/>
  <c r="B246" i="39"/>
  <c r="A246" i="39"/>
  <c r="D246" i="39"/>
  <c r="C246" i="39"/>
  <c r="B245" i="40"/>
  <c r="A245" i="40"/>
  <c r="D245" i="40"/>
  <c r="C245" i="40"/>
  <c r="B244" i="39"/>
  <c r="A244" i="39"/>
  <c r="D244" i="39"/>
  <c r="C244" i="39"/>
  <c r="B243" i="40"/>
  <c r="A243" i="40"/>
  <c r="D243" i="40"/>
  <c r="C243" i="40"/>
  <c r="B242" i="39"/>
  <c r="A242" i="39"/>
  <c r="D242" i="39"/>
  <c r="C242" i="39"/>
  <c r="B241" i="40"/>
  <c r="A241" i="40"/>
  <c r="D241" i="40"/>
  <c r="C241" i="40"/>
  <c r="B240" i="39"/>
  <c r="A240" i="39"/>
  <c r="D240" i="39"/>
  <c r="C240" i="39"/>
  <c r="B238" i="24"/>
  <c r="B239" i="40"/>
  <c r="A239" i="40"/>
  <c r="D239" i="40"/>
  <c r="C239" i="40"/>
  <c r="B238" i="39"/>
  <c r="A238" i="39"/>
  <c r="D238" i="39"/>
  <c r="C238" i="39"/>
  <c r="B237" i="40"/>
  <c r="A237" i="40"/>
  <c r="D237" i="40"/>
  <c r="C237" i="40"/>
  <c r="B236" i="39"/>
  <c r="A236" i="39"/>
  <c r="D236" i="39"/>
  <c r="C236" i="39"/>
  <c r="B235" i="40"/>
  <c r="A235" i="40"/>
  <c r="D235" i="40"/>
  <c r="C235" i="40"/>
  <c r="B234" i="39"/>
  <c r="A234" i="39"/>
  <c r="D234" i="39"/>
  <c r="C234" i="39"/>
  <c r="A7" i="39"/>
  <c r="D7" i="39"/>
  <c r="B7" i="39"/>
  <c r="C7" i="39"/>
  <c r="C145" i="27"/>
  <c r="D109" i="27"/>
  <c r="A180" i="27"/>
  <c r="A134" i="27"/>
  <c r="C108" i="27"/>
  <c r="C138" i="31"/>
  <c r="C135" i="27"/>
  <c r="A167" i="27"/>
  <c r="A53" i="32"/>
  <c r="B48" i="24"/>
  <c r="A39" i="32"/>
  <c r="D37" i="31"/>
  <c r="A32" i="24"/>
  <c r="B206" i="24"/>
  <c r="C47" i="24"/>
  <c r="C46" i="26"/>
  <c r="C105" i="26"/>
  <c r="D102" i="33"/>
  <c r="B99" i="24"/>
  <c r="A257" i="33"/>
  <c r="B95" i="27"/>
  <c r="A95" i="26"/>
  <c r="B88" i="29"/>
  <c r="D80" i="26"/>
  <c r="C77" i="24"/>
  <c r="A72" i="26"/>
  <c r="C69" i="27"/>
  <c r="B68" i="30"/>
  <c r="D66" i="31"/>
  <c r="C64" i="29"/>
  <c r="B62" i="33"/>
  <c r="C56" i="26"/>
  <c r="C13" i="24"/>
  <c r="D10" i="30"/>
  <c r="A8" i="31"/>
  <c r="C10" i="24"/>
  <c r="A13" i="33"/>
  <c r="C100" i="29"/>
  <c r="B79" i="27"/>
  <c r="B89" i="24"/>
  <c r="B67" i="24"/>
  <c r="A99" i="26"/>
  <c r="C60" i="26"/>
  <c r="B64" i="32"/>
  <c r="D90" i="31"/>
  <c r="D90" i="30"/>
  <c r="B62" i="30"/>
  <c r="B135" i="27"/>
  <c r="D97" i="24"/>
  <c r="D83" i="24"/>
  <c r="A71" i="24"/>
  <c r="C61" i="24"/>
  <c r="C88" i="26"/>
  <c r="B220" i="24"/>
  <c r="C228" i="24"/>
  <c r="B222" i="24"/>
  <c r="B228" i="24"/>
  <c r="A15" i="27"/>
  <c r="B39" i="24"/>
  <c r="A39" i="26"/>
  <c r="D33" i="31"/>
  <c r="B204" i="27"/>
  <c r="A202" i="27"/>
  <c r="B198" i="27"/>
  <c r="D188" i="27"/>
  <c r="C180" i="27"/>
  <c r="D171" i="29"/>
  <c r="A170" i="27"/>
  <c r="D164" i="27"/>
  <c r="B160" i="27"/>
  <c r="D158" i="27"/>
  <c r="C152" i="27"/>
  <c r="B151" i="30"/>
  <c r="D145" i="31"/>
  <c r="C141" i="31"/>
  <c r="D136" i="27"/>
  <c r="C130" i="26"/>
  <c r="B128" i="27"/>
  <c r="A120" i="27"/>
  <c r="C116" i="27"/>
  <c r="D114" i="26"/>
  <c r="D109" i="33"/>
  <c r="B102" i="24"/>
  <c r="A100" i="24"/>
  <c r="C100" i="27"/>
  <c r="D98" i="26"/>
  <c r="B96" i="27"/>
  <c r="C93" i="29"/>
  <c r="A94" i="26"/>
  <c r="A91" i="30"/>
  <c r="A91" i="26"/>
  <c r="C91" i="33"/>
  <c r="D89" i="30"/>
  <c r="A88" i="24"/>
  <c r="B73" i="26"/>
  <c r="B71" i="26"/>
  <c r="D69" i="32"/>
  <c r="A62" i="27"/>
  <c r="D61" i="32"/>
  <c r="B57" i="32"/>
  <c r="A55" i="29"/>
  <c r="C220" i="24"/>
  <c r="A224" i="24"/>
  <c r="B227" i="31"/>
  <c r="C227" i="32"/>
  <c r="A223" i="30"/>
  <c r="A221" i="32"/>
  <c r="B221" i="33"/>
  <c r="A221" i="30"/>
  <c r="A212" i="24"/>
  <c r="D220" i="24"/>
  <c r="A220" i="24"/>
  <c r="C222" i="24"/>
  <c r="C226" i="24"/>
  <c r="C223" i="29"/>
  <c r="A12" i="24"/>
  <c r="B225" i="33"/>
  <c r="C226" i="26"/>
  <c r="D7" i="32"/>
  <c r="D205" i="26"/>
  <c r="C201" i="27"/>
  <c r="B195" i="27"/>
  <c r="A192" i="32"/>
  <c r="C190" i="31"/>
  <c r="B186" i="30"/>
  <c r="D180" i="30"/>
  <c r="D177" i="27"/>
  <c r="B174" i="30"/>
  <c r="A165" i="27"/>
  <c r="A158" i="29"/>
  <c r="A149" i="27"/>
  <c r="A145" i="27"/>
  <c r="B224" i="24"/>
  <c r="C218" i="24"/>
  <c r="A222" i="24"/>
  <c r="A232" i="24"/>
  <c r="A53" i="24"/>
  <c r="D52" i="29"/>
  <c r="C50" i="33"/>
  <c r="C44" i="33"/>
  <c r="A40" i="26"/>
  <c r="B38" i="32"/>
  <c r="B34" i="32"/>
  <c r="C32" i="33"/>
  <c r="D30" i="26"/>
  <c r="C28" i="33"/>
  <c r="B24" i="31"/>
  <c r="C22" i="33"/>
  <c r="A20" i="33"/>
  <c r="B53" i="29"/>
  <c r="A51" i="33"/>
  <c r="A49" i="32"/>
  <c r="B47" i="31"/>
  <c r="C43" i="29"/>
  <c r="D45" i="24"/>
  <c r="C35" i="31"/>
  <c r="C31" i="32"/>
  <c r="B29" i="26"/>
  <c r="C19" i="31"/>
  <c r="B17" i="32"/>
  <c r="A140" i="30"/>
  <c r="B130" i="32"/>
  <c r="C121" i="27"/>
  <c r="A115" i="27"/>
  <c r="B104" i="32"/>
  <c r="C91" i="24"/>
  <c r="C254" i="24"/>
  <c r="B252" i="24"/>
  <c r="A251" i="33"/>
  <c r="A248" i="27"/>
  <c r="C246" i="24"/>
  <c r="C241" i="30"/>
  <c r="C239" i="31"/>
  <c r="A236" i="24"/>
  <c r="B234" i="24"/>
  <c r="A250" i="31"/>
  <c r="B245" i="24"/>
  <c r="A239" i="24"/>
  <c r="C237" i="24"/>
  <c r="A224" i="31"/>
  <c r="A222" i="31"/>
  <c r="C220" i="30"/>
  <c r="A215" i="27"/>
  <c r="A190" i="27"/>
  <c r="C26" i="33"/>
  <c r="C184" i="31"/>
  <c r="C176" i="30"/>
  <c r="D172" i="31"/>
  <c r="C168" i="29"/>
  <c r="D168" i="30"/>
  <c r="A164" i="29"/>
  <c r="D165" i="26"/>
  <c r="A118" i="31"/>
  <c r="B110" i="30"/>
  <c r="A110" i="30"/>
  <c r="D102" i="29"/>
  <c r="B102" i="31"/>
  <c r="D102" i="32"/>
  <c r="B103" i="26"/>
  <c r="C100" i="33"/>
  <c r="A101" i="26"/>
  <c r="D100" i="31"/>
  <c r="A98" i="30"/>
  <c r="C98" i="32"/>
  <c r="B257" i="33"/>
  <c r="D99" i="26"/>
  <c r="C97" i="24"/>
  <c r="D98" i="29"/>
  <c r="D98" i="31"/>
  <c r="D96" i="29"/>
  <c r="D96" i="32"/>
  <c r="D96" i="33"/>
  <c r="C97" i="26"/>
  <c r="A95" i="24"/>
  <c r="A94" i="29"/>
  <c r="A94" i="33"/>
  <c r="B95" i="26"/>
  <c r="D94" i="31"/>
  <c r="A90" i="31"/>
  <c r="B90" i="32"/>
  <c r="A90" i="26"/>
  <c r="B88" i="31"/>
  <c r="C88" i="33"/>
  <c r="D88" i="26"/>
  <c r="D88" i="32"/>
  <c r="C86" i="33"/>
  <c r="B86" i="32"/>
  <c r="A84" i="30"/>
  <c r="B84" i="32"/>
  <c r="B83" i="24"/>
  <c r="C84" i="31"/>
  <c r="A84" i="32"/>
  <c r="C82" i="31"/>
  <c r="C80" i="30"/>
  <c r="A79" i="24"/>
  <c r="B78" i="33"/>
  <c r="A78" i="31"/>
  <c r="A78" i="32"/>
  <c r="D76" i="30"/>
  <c r="B76" i="26"/>
  <c r="C76" i="31"/>
  <c r="C74" i="31"/>
  <c r="C74" i="32"/>
  <c r="D74" i="33"/>
  <c r="A73" i="24"/>
  <c r="C74" i="30"/>
  <c r="B74" i="32"/>
  <c r="B72" i="26"/>
  <c r="B72" i="31"/>
  <c r="A70" i="29"/>
  <c r="A70" i="26"/>
  <c r="A70" i="32"/>
  <c r="B68" i="32"/>
  <c r="C68" i="32"/>
  <c r="B68" i="26"/>
  <c r="C68" i="31"/>
  <c r="C64" i="30"/>
  <c r="D64" i="33"/>
  <c r="C64" i="26"/>
  <c r="D62" i="32"/>
  <c r="D62" i="26"/>
  <c r="D61" i="24"/>
  <c r="B60" i="31"/>
  <c r="C59" i="24"/>
  <c r="A58" i="30"/>
  <c r="B58" i="33"/>
  <c r="C56" i="32"/>
  <c r="A13" i="32"/>
  <c r="B13" i="33"/>
  <c r="A10" i="24"/>
  <c r="C10" i="32"/>
  <c r="A8" i="32"/>
  <c r="B8" i="26"/>
  <c r="A8" i="24"/>
  <c r="A46" i="32"/>
  <c r="D46" i="32"/>
  <c r="D36" i="32"/>
  <c r="A75" i="27"/>
  <c r="C55" i="27"/>
  <c r="A189" i="27"/>
  <c r="A101" i="24"/>
  <c r="B93" i="24"/>
  <c r="A165" i="24"/>
  <c r="C67" i="24"/>
  <c r="B63" i="24"/>
  <c r="B8" i="27"/>
  <c r="B75" i="27"/>
  <c r="A89" i="27"/>
  <c r="C109" i="27"/>
  <c r="A121" i="27"/>
  <c r="B125" i="27"/>
  <c r="B139" i="27"/>
  <c r="B167" i="27"/>
  <c r="A179" i="27"/>
  <c r="B191" i="27"/>
  <c r="B10" i="27"/>
  <c r="B33" i="27"/>
  <c r="B101" i="24"/>
  <c r="C95" i="24"/>
  <c r="D93" i="24"/>
  <c r="C87" i="24"/>
  <c r="C81" i="24"/>
  <c r="C79" i="24"/>
  <c r="B165" i="24"/>
  <c r="C73" i="24"/>
  <c r="D71" i="24"/>
  <c r="C69" i="24"/>
  <c r="D65" i="24"/>
  <c r="C63" i="24"/>
  <c r="D59" i="24"/>
  <c r="B8" i="24"/>
  <c r="A103" i="26"/>
  <c r="C101" i="26"/>
  <c r="B97" i="26"/>
  <c r="C92" i="26"/>
  <c r="A82" i="26"/>
  <c r="B80" i="26"/>
  <c r="C70" i="26"/>
  <c r="A68" i="26"/>
  <c r="A66" i="26"/>
  <c r="C13" i="26"/>
  <c r="B10" i="26"/>
  <c r="B102" i="33"/>
  <c r="B100" i="33"/>
  <c r="A96" i="33"/>
  <c r="D94" i="33"/>
  <c r="D90" i="33"/>
  <c r="D84" i="33"/>
  <c r="C80" i="33"/>
  <c r="A68" i="33"/>
  <c r="A102" i="32"/>
  <c r="A100" i="32"/>
  <c r="B98" i="32"/>
  <c r="B82" i="32"/>
  <c r="B58" i="32"/>
  <c r="D13" i="32"/>
  <c r="D102" i="31"/>
  <c r="B84" i="31"/>
  <c r="A70" i="31"/>
  <c r="C62" i="31"/>
  <c r="B13" i="31"/>
  <c r="B102" i="30"/>
  <c r="B98" i="30"/>
  <c r="A88" i="30"/>
  <c r="D66" i="30"/>
  <c r="C92" i="29"/>
  <c r="D82" i="29"/>
  <c r="D70" i="29"/>
  <c r="A192" i="29"/>
  <c r="B198" i="31"/>
  <c r="A108" i="32"/>
  <c r="A59" i="27"/>
  <c r="B89" i="27"/>
  <c r="C65" i="27"/>
  <c r="B179" i="27"/>
  <c r="C13" i="27"/>
  <c r="D99" i="24"/>
  <c r="D89" i="24"/>
  <c r="A87" i="24"/>
  <c r="D85" i="24"/>
  <c r="B81" i="24"/>
  <c r="D77" i="24"/>
  <c r="B71" i="24"/>
  <c r="A69" i="24"/>
  <c r="D13" i="24"/>
  <c r="D10" i="24"/>
  <c r="B101" i="26"/>
  <c r="C99" i="26"/>
  <c r="A97" i="26"/>
  <c r="D95" i="26"/>
  <c r="C90" i="26"/>
  <c r="D84" i="26"/>
  <c r="B74" i="26"/>
  <c r="A62" i="26"/>
  <c r="D56" i="26"/>
  <c r="B13" i="26"/>
  <c r="A10" i="26"/>
  <c r="A100" i="33"/>
  <c r="D257" i="33"/>
  <c r="B94" i="33"/>
  <c r="B90" i="33"/>
  <c r="D88" i="33"/>
  <c r="A86" i="33"/>
  <c r="C84" i="33"/>
  <c r="A78" i="33"/>
  <c r="A56" i="33"/>
  <c r="C64" i="32"/>
  <c r="C98" i="31"/>
  <c r="A94" i="31"/>
  <c r="C88" i="31"/>
  <c r="B74" i="31"/>
  <c r="D96" i="30"/>
  <c r="D78" i="30"/>
  <c r="A70" i="30"/>
  <c r="C41" i="27"/>
  <c r="A71" i="27"/>
  <c r="A79" i="27"/>
  <c r="A95" i="27"/>
  <c r="B59" i="27"/>
  <c r="B71" i="27"/>
  <c r="A101" i="27"/>
  <c r="B109" i="27"/>
  <c r="D175" i="27"/>
  <c r="A201" i="27"/>
  <c r="A183" i="27"/>
  <c r="C101" i="24"/>
  <c r="A99" i="24"/>
  <c r="A97" i="24"/>
  <c r="D95" i="24"/>
  <c r="A89" i="24"/>
  <c r="D87" i="24"/>
  <c r="C83" i="24"/>
  <c r="D81" i="24"/>
  <c r="D79" i="24"/>
  <c r="B77" i="24"/>
  <c r="D165" i="24"/>
  <c r="D73" i="24"/>
  <c r="D69" i="24"/>
  <c r="A67" i="24"/>
  <c r="D63" i="24"/>
  <c r="A61" i="24"/>
  <c r="B57" i="24"/>
  <c r="A49" i="24"/>
  <c r="B13" i="24"/>
  <c r="C8" i="24"/>
  <c r="D103" i="26"/>
  <c r="B88" i="26"/>
  <c r="A84" i="26"/>
  <c r="C82" i="26"/>
  <c r="C80" i="26"/>
  <c r="A78" i="26"/>
  <c r="D76" i="26"/>
  <c r="D70" i="26"/>
  <c r="B58" i="26"/>
  <c r="A8" i="26"/>
  <c r="C102" i="33"/>
  <c r="B82" i="33"/>
  <c r="A76" i="33"/>
  <c r="D68" i="33"/>
  <c r="A62" i="33"/>
  <c r="B8" i="33"/>
  <c r="C102" i="32"/>
  <c r="B100" i="32"/>
  <c r="B96" i="32"/>
  <c r="C94" i="32"/>
  <c r="C90" i="32"/>
  <c r="B88" i="32"/>
  <c r="D76" i="32"/>
  <c r="A100" i="31"/>
  <c r="B90" i="31"/>
  <c r="D78" i="31"/>
  <c r="D62" i="31"/>
  <c r="D102" i="30"/>
  <c r="B94" i="30"/>
  <c r="D88" i="30"/>
  <c r="A100" i="29"/>
  <c r="D94" i="29"/>
  <c r="A32" i="27"/>
  <c r="D37" i="27"/>
  <c r="D246" i="24"/>
  <c r="A94" i="27"/>
  <c r="B196" i="27"/>
  <c r="C160" i="27"/>
  <c r="C200" i="27"/>
  <c r="A47" i="27"/>
  <c r="D98" i="27"/>
  <c r="D168" i="27"/>
  <c r="A254" i="24"/>
  <c r="D104" i="26"/>
  <c r="A54" i="26"/>
  <c r="B36" i="26"/>
  <c r="D20" i="33"/>
  <c r="B93" i="32"/>
  <c r="C52" i="32"/>
  <c r="D95" i="31"/>
  <c r="C50" i="31"/>
  <c r="A40" i="31"/>
  <c r="C53" i="27"/>
  <c r="A27" i="24"/>
  <c r="C34" i="33"/>
  <c r="D20" i="32"/>
  <c r="B26" i="31"/>
  <c r="D52" i="30"/>
  <c r="B90" i="24"/>
  <c r="B25" i="24"/>
  <c r="D14" i="24"/>
  <c r="C28" i="26"/>
  <c r="A89" i="33"/>
  <c r="C7" i="32"/>
  <c r="B24" i="32"/>
  <c r="A93" i="31"/>
  <c r="B46" i="30"/>
  <c r="B91" i="29"/>
  <c r="A54" i="33"/>
  <c r="C48" i="29"/>
  <c r="C48" i="30"/>
  <c r="D48" i="32"/>
  <c r="B48" i="33"/>
  <c r="A26" i="32"/>
  <c r="D26" i="33"/>
  <c r="D196" i="29"/>
  <c r="A192" i="30"/>
  <c r="D166" i="30"/>
  <c r="D166" i="29"/>
  <c r="A166" i="30"/>
  <c r="C166" i="29"/>
  <c r="B160" i="33"/>
  <c r="A160" i="30"/>
  <c r="B154" i="31"/>
  <c r="A154" i="29"/>
  <c r="D154" i="30"/>
  <c r="D144" i="31"/>
  <c r="C142" i="29"/>
  <c r="A140" i="29"/>
  <c r="A136" i="30"/>
  <c r="A126" i="30"/>
  <c r="A122" i="30"/>
  <c r="A115" i="24"/>
  <c r="D108" i="31"/>
  <c r="B108" i="30"/>
  <c r="A108" i="31"/>
  <c r="B108" i="29"/>
  <c r="A102" i="29"/>
  <c r="C102" i="30"/>
  <c r="A102" i="31"/>
  <c r="B102" i="32"/>
  <c r="B100" i="30"/>
  <c r="C100" i="31"/>
  <c r="D100" i="32"/>
  <c r="B98" i="29"/>
  <c r="D98" i="30"/>
  <c r="A98" i="31"/>
  <c r="D98" i="32"/>
  <c r="C96" i="30"/>
  <c r="A96" i="32"/>
  <c r="A94" i="30"/>
  <c r="B94" i="31"/>
  <c r="A94" i="32"/>
  <c r="C94" i="33"/>
  <c r="D92" i="33"/>
  <c r="A90" i="29"/>
  <c r="D90" i="29"/>
  <c r="C90" i="30"/>
  <c r="C90" i="31"/>
  <c r="D90" i="32"/>
  <c r="A90" i="33"/>
  <c r="C88" i="29"/>
  <c r="A88" i="31"/>
  <c r="C88" i="32"/>
  <c r="B88" i="33"/>
  <c r="B84" i="30"/>
  <c r="A84" i="31"/>
  <c r="D84" i="32"/>
  <c r="A84" i="33"/>
  <c r="B82" i="31"/>
  <c r="C82" i="32"/>
  <c r="C82" i="33"/>
  <c r="B80" i="30"/>
  <c r="B80" i="31"/>
  <c r="C80" i="32"/>
  <c r="D80" i="33"/>
  <c r="D76" i="29"/>
  <c r="A72" i="29"/>
  <c r="B72" i="32"/>
  <c r="D70" i="30"/>
  <c r="B70" i="33"/>
  <c r="A66" i="31"/>
  <c r="A66" i="32"/>
  <c r="B66" i="33"/>
  <c r="B64" i="30"/>
  <c r="C62" i="29"/>
  <c r="C62" i="32"/>
  <c r="C60" i="30"/>
  <c r="D58" i="30"/>
  <c r="C58" i="31"/>
  <c r="A13" i="30"/>
  <c r="C13" i="31"/>
  <c r="C10" i="31"/>
  <c r="C10" i="33"/>
  <c r="C10" i="29"/>
  <c r="B8" i="30"/>
  <c r="D8" i="32"/>
  <c r="A8" i="33"/>
  <c r="B37" i="27"/>
  <c r="B53" i="24"/>
  <c r="C41" i="24"/>
  <c r="D27" i="24"/>
  <c r="B19" i="24"/>
  <c r="B17" i="24"/>
  <c r="B42" i="26"/>
  <c r="B26" i="26"/>
  <c r="B22" i="26"/>
  <c r="A7" i="33"/>
  <c r="C46" i="33"/>
  <c r="A30" i="33"/>
  <c r="A24" i="33"/>
  <c r="C32" i="32"/>
  <c r="C52" i="29"/>
  <c r="D41" i="27"/>
  <c r="C18" i="27"/>
  <c r="C32" i="27"/>
  <c r="C37" i="27"/>
  <c r="A39" i="27"/>
  <c r="D39" i="27"/>
  <c r="C30" i="27"/>
  <c r="B7" i="24"/>
  <c r="D51" i="24"/>
  <c r="B47" i="24"/>
  <c r="A38" i="24"/>
  <c r="D11" i="24"/>
  <c r="C52" i="26"/>
  <c r="C48" i="26"/>
  <c r="D34" i="26"/>
  <c r="D24" i="26"/>
  <c r="D18" i="26"/>
  <c r="D7" i="27"/>
  <c r="C38" i="33"/>
  <c r="B34" i="33"/>
  <c r="B28" i="33"/>
  <c r="C11" i="33"/>
  <c r="C36" i="32"/>
  <c r="D26" i="32"/>
  <c r="C20" i="32"/>
  <c r="C54" i="31"/>
  <c r="C30" i="30"/>
  <c r="C24" i="29"/>
  <c r="A24" i="32"/>
  <c r="D47" i="27"/>
  <c r="A35" i="27"/>
  <c r="A30" i="27"/>
  <c r="A51" i="24"/>
  <c r="D54" i="26"/>
  <c r="D28" i="26"/>
  <c r="D20" i="26"/>
  <c r="A54" i="32"/>
  <c r="C48" i="32"/>
  <c r="C40" i="32"/>
  <c r="B22" i="32"/>
  <c r="C18" i="32"/>
  <c r="A28" i="31"/>
  <c r="C7" i="29"/>
  <c r="D20" i="29"/>
  <c r="B51" i="27"/>
  <c r="C24" i="27"/>
  <c r="B32" i="27"/>
  <c r="C39" i="27"/>
  <c r="C47" i="27"/>
  <c r="C167" i="27"/>
  <c r="A175" i="27"/>
  <c r="C161" i="27"/>
  <c r="C191" i="27"/>
  <c r="A103" i="24"/>
  <c r="D101" i="24"/>
  <c r="C99" i="24"/>
  <c r="B97" i="24"/>
  <c r="C93" i="24"/>
  <c r="C89" i="24"/>
  <c r="B87" i="24"/>
  <c r="B85" i="24"/>
  <c r="A83" i="24"/>
  <c r="A81" i="24"/>
  <c r="B79" i="24"/>
  <c r="A77" i="24"/>
  <c r="C165" i="24"/>
  <c r="B73" i="24"/>
  <c r="C71" i="24"/>
  <c r="B69" i="24"/>
  <c r="D67" i="24"/>
  <c r="A63" i="24"/>
  <c r="B61" i="24"/>
  <c r="A57" i="24"/>
  <c r="C51" i="24"/>
  <c r="D36" i="24"/>
  <c r="C23" i="24"/>
  <c r="A21" i="24"/>
  <c r="C19" i="24"/>
  <c r="A13" i="24"/>
  <c r="A105" i="26"/>
  <c r="C103" i="26"/>
  <c r="D101" i="26"/>
  <c r="B99" i="26"/>
  <c r="C95" i="26"/>
  <c r="D90" i="26"/>
  <c r="A88" i="26"/>
  <c r="B86" i="26"/>
  <c r="B84" i="26"/>
  <c r="D82" i="26"/>
  <c r="D78" i="26"/>
  <c r="C76" i="26"/>
  <c r="C74" i="26"/>
  <c r="D72" i="26"/>
  <c r="C68" i="26"/>
  <c r="D66" i="26"/>
  <c r="B64" i="26"/>
  <c r="C58" i="26"/>
  <c r="B48" i="26"/>
  <c r="A38" i="26"/>
  <c r="C26" i="26"/>
  <c r="C24" i="26"/>
  <c r="C22" i="26"/>
  <c r="C18" i="26"/>
  <c r="A102" i="33"/>
  <c r="D100" i="33"/>
  <c r="C257" i="33"/>
  <c r="B96" i="33"/>
  <c r="C90" i="33"/>
  <c r="D76" i="33"/>
  <c r="C74" i="33"/>
  <c r="C70" i="33"/>
  <c r="A64" i="33"/>
  <c r="D60" i="33"/>
  <c r="B52" i="33"/>
  <c r="D46" i="33"/>
  <c r="B30" i="33"/>
  <c r="B10" i="33"/>
  <c r="A98" i="32"/>
  <c r="B94" i="32"/>
  <c r="A90" i="32"/>
  <c r="A88" i="32"/>
  <c r="C84" i="32"/>
  <c r="B80" i="32"/>
  <c r="D78" i="32"/>
  <c r="C76" i="32"/>
  <c r="A72" i="32"/>
  <c r="D70" i="32"/>
  <c r="D66" i="32"/>
  <c r="D54" i="32"/>
  <c r="D32" i="32"/>
  <c r="D28" i="32"/>
  <c r="C22" i="32"/>
  <c r="B10" i="32"/>
  <c r="B104" i="31"/>
  <c r="C102" i="31"/>
  <c r="B100" i="31"/>
  <c r="B98" i="31"/>
  <c r="C94" i="31"/>
  <c r="D88" i="31"/>
  <c r="C86" i="31"/>
  <c r="D84" i="31"/>
  <c r="C80" i="31"/>
  <c r="D76" i="31"/>
  <c r="B64" i="31"/>
  <c r="B52" i="31"/>
  <c r="A100" i="30"/>
  <c r="A96" i="30"/>
  <c r="D94" i="30"/>
  <c r="C88" i="30"/>
  <c r="C84" i="30"/>
  <c r="A82" i="30"/>
  <c r="A72" i="30"/>
  <c r="C54" i="30"/>
  <c r="D84" i="29"/>
  <c r="D78" i="29"/>
  <c r="C66" i="29"/>
  <c r="A116" i="29"/>
  <c r="A171" i="24"/>
  <c r="B54" i="30"/>
  <c r="A54" i="29"/>
  <c r="D54" i="31"/>
  <c r="B54" i="32"/>
  <c r="C54" i="33"/>
  <c r="B54" i="26"/>
  <c r="C53" i="24"/>
  <c r="B54" i="29"/>
  <c r="C54" i="32"/>
  <c r="D54" i="33"/>
  <c r="C54" i="26"/>
  <c r="D52" i="32"/>
  <c r="D52" i="33"/>
  <c r="D52" i="26"/>
  <c r="B51" i="24"/>
  <c r="A52" i="32"/>
  <c r="A52" i="33"/>
  <c r="A52" i="26"/>
  <c r="A50" i="32"/>
  <c r="A50" i="26"/>
  <c r="D48" i="29"/>
  <c r="D48" i="30"/>
  <c r="D48" i="31"/>
  <c r="A48" i="31"/>
  <c r="A48" i="32"/>
  <c r="C48" i="33"/>
  <c r="D48" i="26"/>
  <c r="D47" i="24"/>
  <c r="B48" i="32"/>
  <c r="D48" i="33"/>
  <c r="A48" i="26"/>
  <c r="B46" i="31"/>
  <c r="C46" i="30"/>
  <c r="D46" i="26"/>
  <c r="B46" i="29"/>
  <c r="B44" i="29"/>
  <c r="A42" i="29"/>
  <c r="D42" i="31"/>
  <c r="B42" i="32"/>
  <c r="B41" i="24"/>
  <c r="D40" i="31"/>
  <c r="B40" i="26"/>
  <c r="B40" i="24"/>
  <c r="B40" i="32"/>
  <c r="C40" i="24"/>
  <c r="D38" i="31"/>
  <c r="D38" i="33"/>
  <c r="B38" i="26"/>
  <c r="B38" i="24"/>
  <c r="A38" i="32"/>
  <c r="C36" i="31"/>
  <c r="A36" i="33"/>
  <c r="A36" i="26"/>
  <c r="C34" i="29"/>
  <c r="B34" i="29"/>
  <c r="C34" i="32"/>
  <c r="B33" i="24"/>
  <c r="A34" i="26"/>
  <c r="A32" i="30"/>
  <c r="B32" i="29"/>
  <c r="A32" i="31"/>
  <c r="D32" i="33"/>
  <c r="C32" i="26"/>
  <c r="A31" i="24"/>
  <c r="D32" i="26"/>
  <c r="B31" i="24"/>
  <c r="B30" i="31"/>
  <c r="A30" i="29"/>
  <c r="B29" i="24"/>
  <c r="A30" i="32"/>
  <c r="C29" i="24"/>
  <c r="B28" i="29"/>
  <c r="A28" i="30"/>
  <c r="B28" i="30"/>
  <c r="D28" i="31"/>
  <c r="A28" i="32"/>
  <c r="D28" i="33"/>
  <c r="A28" i="26"/>
  <c r="B27" i="24"/>
  <c r="B28" i="32"/>
  <c r="A28" i="33"/>
  <c r="B28" i="26"/>
  <c r="C27" i="24"/>
  <c r="D26" i="30"/>
  <c r="A26" i="30"/>
  <c r="A26" i="29"/>
  <c r="C26" i="31"/>
  <c r="B26" i="32"/>
  <c r="A26" i="33"/>
  <c r="D26" i="26"/>
  <c r="D25" i="24"/>
  <c r="B26" i="29"/>
  <c r="C26" i="32"/>
  <c r="B26" i="33"/>
  <c r="A26" i="26"/>
  <c r="A25" i="24"/>
  <c r="C24" i="30"/>
  <c r="D24" i="29"/>
  <c r="D24" i="30"/>
  <c r="C24" i="31"/>
  <c r="C24" i="32"/>
  <c r="C24" i="33"/>
  <c r="A24" i="26"/>
  <c r="D23" i="24"/>
  <c r="D24" i="32"/>
  <c r="D24" i="33"/>
  <c r="B24" i="26"/>
  <c r="A23" i="24"/>
  <c r="A22" i="29"/>
  <c r="A22" i="31"/>
  <c r="A22" i="30"/>
  <c r="B22" i="31"/>
  <c r="D22" i="32"/>
  <c r="A22" i="33"/>
  <c r="D22" i="26"/>
  <c r="B21" i="24"/>
  <c r="B22" i="30"/>
  <c r="A22" i="32"/>
  <c r="B22" i="33"/>
  <c r="A22" i="26"/>
  <c r="C21" i="24"/>
  <c r="C20" i="30"/>
  <c r="C20" i="31"/>
  <c r="A20" i="32"/>
  <c r="B20" i="33"/>
  <c r="B20" i="26"/>
  <c r="D19" i="24"/>
  <c r="D20" i="30"/>
  <c r="D20" i="31"/>
  <c r="B20" i="32"/>
  <c r="C20" i="33"/>
  <c r="C20" i="26"/>
  <c r="A19" i="24"/>
  <c r="B18" i="29"/>
  <c r="C18" i="30"/>
  <c r="D18" i="32"/>
  <c r="A18" i="33"/>
  <c r="B18" i="33"/>
  <c r="B16" i="33"/>
  <c r="C16" i="32"/>
  <c r="D16" i="26"/>
  <c r="C14" i="30"/>
  <c r="B14" i="24"/>
  <c r="D30" i="27"/>
  <c r="D53" i="24"/>
  <c r="B49" i="24"/>
  <c r="A47" i="24"/>
  <c r="A33" i="24"/>
  <c r="C25" i="24"/>
  <c r="B23" i="24"/>
  <c r="D21" i="24"/>
  <c r="A17" i="24"/>
  <c r="B52" i="26"/>
  <c r="C42" i="26"/>
  <c r="A30" i="26"/>
  <c r="A20" i="26"/>
  <c r="B54" i="33"/>
  <c r="C52" i="33"/>
  <c r="A48" i="33"/>
  <c r="D42" i="33"/>
  <c r="B24" i="33"/>
  <c r="D22" i="33"/>
  <c r="B52" i="32"/>
  <c r="C42" i="32"/>
  <c r="B30" i="32"/>
  <c r="C28" i="32"/>
  <c r="B14" i="32"/>
  <c r="A52" i="31"/>
  <c r="C42" i="31"/>
  <c r="A18" i="31"/>
  <c r="A52" i="30"/>
  <c r="B18" i="30"/>
  <c r="A28" i="29"/>
  <c r="B22" i="29"/>
  <c r="A20" i="29"/>
  <c r="A200" i="31"/>
  <c r="A200" i="29"/>
  <c r="A197" i="24"/>
  <c r="D198" i="30"/>
  <c r="C198" i="31"/>
  <c r="B198" i="29"/>
  <c r="C196" i="30"/>
  <c r="B196" i="32"/>
  <c r="B196" i="30"/>
  <c r="A196" i="31"/>
  <c r="C196" i="29"/>
  <c r="D194" i="30"/>
  <c r="D194" i="29"/>
  <c r="B194" i="29"/>
  <c r="C192" i="33"/>
  <c r="D192" i="30"/>
  <c r="B192" i="29"/>
  <c r="D190" i="31"/>
  <c r="D184" i="31"/>
  <c r="C184" i="30"/>
  <c r="C180" i="30"/>
  <c r="C180" i="31"/>
  <c r="D180" i="29"/>
  <c r="C180" i="29"/>
  <c r="C175" i="24"/>
  <c r="A176" i="31"/>
  <c r="A176" i="29"/>
  <c r="C174" i="29"/>
  <c r="D174" i="29"/>
  <c r="B170" i="30"/>
  <c r="B170" i="29"/>
  <c r="C168" i="30"/>
  <c r="B168" i="29"/>
  <c r="D166" i="31"/>
  <c r="C164" i="30"/>
  <c r="D164" i="32"/>
  <c r="B150" i="29"/>
  <c r="A148" i="29"/>
  <c r="C148" i="30"/>
  <c r="D146" i="30"/>
  <c r="C146" i="32"/>
  <c r="A146" i="29"/>
  <c r="C144" i="32"/>
  <c r="B144" i="29"/>
  <c r="A144" i="33"/>
  <c r="B144" i="30"/>
  <c r="D140" i="30"/>
  <c r="B140" i="32"/>
  <c r="D138" i="31"/>
  <c r="D138" i="29"/>
  <c r="C138" i="29"/>
  <c r="D136" i="30"/>
  <c r="B136" i="29"/>
  <c r="C134" i="29"/>
  <c r="D134" i="29"/>
  <c r="D126" i="29"/>
  <c r="D120" i="29"/>
  <c r="C118" i="30"/>
  <c r="A114" i="29"/>
  <c r="A109" i="24"/>
  <c r="D110" i="29"/>
  <c r="B110" i="31"/>
  <c r="C110" i="29"/>
  <c r="C108" i="29"/>
  <c r="D108" i="30"/>
  <c r="D104" i="31"/>
  <c r="C104" i="29"/>
  <c r="B102" i="29"/>
  <c r="C102" i="29"/>
  <c r="A102" i="30"/>
  <c r="B100" i="29"/>
  <c r="D100" i="29"/>
  <c r="C100" i="30"/>
  <c r="C98" i="29"/>
  <c r="A98" i="29"/>
  <c r="C98" i="30"/>
  <c r="B96" i="29"/>
  <c r="A96" i="29"/>
  <c r="B94" i="29"/>
  <c r="C94" i="29"/>
  <c r="C94" i="30"/>
  <c r="A88" i="29"/>
  <c r="D88" i="29"/>
  <c r="B88" i="30"/>
  <c r="B84" i="29"/>
  <c r="A84" i="29"/>
  <c r="D84" i="30"/>
  <c r="C82" i="29"/>
  <c r="D82" i="30"/>
  <c r="B80" i="29"/>
  <c r="C80" i="29"/>
  <c r="A78" i="29"/>
  <c r="A78" i="30"/>
  <c r="C76" i="29"/>
  <c r="C76" i="30"/>
  <c r="B74" i="29"/>
  <c r="C74" i="29"/>
  <c r="B74" i="30"/>
  <c r="B72" i="29"/>
  <c r="B72" i="30"/>
  <c r="A72" i="31"/>
  <c r="D70" i="31"/>
  <c r="B68" i="29"/>
  <c r="A68" i="29"/>
  <c r="C68" i="30"/>
  <c r="B68" i="31"/>
  <c r="B66" i="29"/>
  <c r="A66" i="30"/>
  <c r="D64" i="29"/>
  <c r="C64" i="31"/>
  <c r="D62" i="29"/>
  <c r="A62" i="30"/>
  <c r="B60" i="30"/>
  <c r="A58" i="29"/>
  <c r="C13" i="29"/>
  <c r="D13" i="29"/>
  <c r="B13" i="30"/>
  <c r="D10" i="29"/>
  <c r="A10" i="30"/>
  <c r="D10" i="31"/>
  <c r="B8" i="29"/>
  <c r="A8" i="29"/>
  <c r="C8" i="30"/>
  <c r="B8" i="31"/>
  <c r="A198" i="29"/>
  <c r="C192" i="29"/>
  <c r="C172" i="29"/>
  <c r="B148" i="29"/>
  <c r="B140" i="29"/>
  <c r="C194" i="30"/>
  <c r="B164" i="30"/>
  <c r="B148" i="30"/>
  <c r="D138" i="30"/>
  <c r="D134" i="30"/>
  <c r="D194" i="31"/>
  <c r="B196" i="33"/>
  <c r="C139" i="24"/>
  <c r="D109" i="24"/>
  <c r="C72" i="33"/>
  <c r="C65" i="24"/>
  <c r="C96" i="31"/>
  <c r="A55" i="24"/>
  <c r="C42" i="33"/>
  <c r="B248" i="24"/>
  <c r="A240" i="24"/>
  <c r="A252" i="24"/>
  <c r="D52" i="24"/>
  <c r="C248" i="24"/>
  <c r="B15" i="27"/>
  <c r="C50" i="27"/>
  <c r="C48" i="27"/>
  <c r="D130" i="24"/>
  <c r="D37" i="24"/>
  <c r="A16" i="24"/>
  <c r="B53" i="26"/>
  <c r="C47" i="26"/>
  <c r="A41" i="26"/>
  <c r="B39" i="33"/>
  <c r="C51" i="32"/>
  <c r="B49" i="32"/>
  <c r="C35" i="32"/>
  <c r="C17" i="32"/>
  <c r="C198" i="29"/>
  <c r="B196" i="29"/>
  <c r="A194" i="29"/>
  <c r="D176" i="29"/>
  <c r="A144" i="29"/>
  <c r="C136" i="29"/>
  <c r="A198" i="30"/>
  <c r="D176" i="30"/>
  <c r="A144" i="30"/>
  <c r="C138" i="30"/>
  <c r="C130" i="30"/>
  <c r="B176" i="31"/>
  <c r="A199" i="26"/>
  <c r="C206" i="32"/>
  <c r="B199" i="24"/>
  <c r="A200" i="30"/>
  <c r="D200" i="29"/>
  <c r="A200" i="33"/>
  <c r="B200" i="30"/>
  <c r="A198" i="32"/>
  <c r="D198" i="31"/>
  <c r="B198" i="30"/>
  <c r="D198" i="29"/>
  <c r="C198" i="30"/>
  <c r="C196" i="31"/>
  <c r="D196" i="30"/>
  <c r="A196" i="29"/>
  <c r="A196" i="30"/>
  <c r="A194" i="33"/>
  <c r="A194" i="31"/>
  <c r="A194" i="30"/>
  <c r="C194" i="29"/>
  <c r="B194" i="33"/>
  <c r="C194" i="31"/>
  <c r="B194" i="30"/>
  <c r="A192" i="31"/>
  <c r="B192" i="30"/>
  <c r="D192" i="29"/>
  <c r="B192" i="33"/>
  <c r="C192" i="31"/>
  <c r="C192" i="30"/>
  <c r="A190" i="32"/>
  <c r="C188" i="31"/>
  <c r="C188" i="30"/>
  <c r="A186" i="29"/>
  <c r="B184" i="32"/>
  <c r="D184" i="30"/>
  <c r="C184" i="29"/>
  <c r="D184" i="29"/>
  <c r="C182" i="31"/>
  <c r="C182" i="30"/>
  <c r="C182" i="29"/>
  <c r="D182" i="31"/>
  <c r="D182" i="30"/>
  <c r="D182" i="29"/>
  <c r="B178" i="31"/>
  <c r="B178" i="30"/>
  <c r="B178" i="29"/>
  <c r="C178" i="31"/>
  <c r="C178" i="30"/>
  <c r="C178" i="29"/>
  <c r="D176" i="31"/>
  <c r="A176" i="30"/>
  <c r="B176" i="29"/>
  <c r="B176" i="30"/>
  <c r="C176" i="29"/>
  <c r="D174" i="32"/>
  <c r="B174" i="31"/>
  <c r="C174" i="30"/>
  <c r="C172" i="30"/>
  <c r="B172" i="33"/>
  <c r="D170" i="31"/>
  <c r="B168" i="31"/>
  <c r="A168" i="30"/>
  <c r="D168" i="29"/>
  <c r="C168" i="32"/>
  <c r="B168" i="30"/>
  <c r="A168" i="29"/>
  <c r="B166" i="30"/>
  <c r="A166" i="29"/>
  <c r="D135" i="24"/>
  <c r="C166" i="31"/>
  <c r="C166" i="30"/>
  <c r="B166" i="29"/>
  <c r="D164" i="30"/>
  <c r="B164" i="29"/>
  <c r="C164" i="29"/>
  <c r="B163" i="26"/>
  <c r="C162" i="30"/>
  <c r="D156" i="31"/>
  <c r="D156" i="30"/>
  <c r="C156" i="29"/>
  <c r="B154" i="33"/>
  <c r="D152" i="30"/>
  <c r="A152" i="29"/>
  <c r="C150" i="31"/>
  <c r="B150" i="30"/>
  <c r="D150" i="31"/>
  <c r="C150" i="30"/>
  <c r="A150" i="29"/>
  <c r="D148" i="31"/>
  <c r="D146" i="29"/>
  <c r="A146" i="30"/>
  <c r="A143" i="24"/>
  <c r="C144" i="30"/>
  <c r="C144" i="29"/>
  <c r="D143" i="24"/>
  <c r="D144" i="30"/>
  <c r="D144" i="29"/>
  <c r="B141" i="26"/>
  <c r="B140" i="33"/>
  <c r="A140" i="31"/>
  <c r="B140" i="30"/>
  <c r="C140" i="29"/>
  <c r="C140" i="33"/>
  <c r="D140" i="31"/>
  <c r="C140" i="30"/>
  <c r="D140" i="29"/>
  <c r="A139" i="26"/>
  <c r="C138" i="32"/>
  <c r="A138" i="30"/>
  <c r="A138" i="29"/>
  <c r="D139" i="26"/>
  <c r="B138" i="33"/>
  <c r="B138" i="30"/>
  <c r="B138" i="29"/>
  <c r="B136" i="30"/>
  <c r="D136" i="29"/>
  <c r="C136" i="30"/>
  <c r="A136" i="29"/>
  <c r="B132" i="30"/>
  <c r="B126" i="30"/>
  <c r="A126" i="29"/>
  <c r="D126" i="30"/>
  <c r="C126" i="29"/>
  <c r="B124" i="29"/>
  <c r="C124" i="30"/>
  <c r="A122" i="29"/>
  <c r="A120" i="30"/>
  <c r="B118" i="32"/>
  <c r="C118" i="29"/>
  <c r="B116" i="30"/>
  <c r="B113" i="24"/>
  <c r="B114" i="30"/>
  <c r="A112" i="32"/>
  <c r="B112" i="29"/>
  <c r="B110" i="32"/>
  <c r="D110" i="30"/>
  <c r="A110" i="29"/>
  <c r="D111" i="26"/>
  <c r="A110" i="33"/>
  <c r="C110" i="32"/>
  <c r="A110" i="31"/>
  <c r="B110" i="29"/>
  <c r="D108" i="29"/>
  <c r="A108" i="30"/>
  <c r="A108" i="29"/>
  <c r="C84" i="29"/>
  <c r="C28" i="24"/>
  <c r="A49" i="26"/>
  <c r="B43" i="26"/>
  <c r="D17" i="26"/>
  <c r="C45" i="33"/>
  <c r="A15" i="33"/>
  <c r="C33" i="32"/>
  <c r="B53" i="31"/>
  <c r="A65" i="24"/>
  <c r="C51" i="29"/>
  <c r="B51" i="31"/>
  <c r="A51" i="31"/>
  <c r="B51" i="29"/>
  <c r="C51" i="31"/>
  <c r="D51" i="32"/>
  <c r="B51" i="33"/>
  <c r="C51" i="26"/>
  <c r="A130" i="24"/>
  <c r="A51" i="30"/>
  <c r="D51" i="31"/>
  <c r="A51" i="32"/>
  <c r="C51" i="33"/>
  <c r="D44" i="27"/>
  <c r="A45" i="29"/>
  <c r="B45" i="29"/>
  <c r="A45" i="30"/>
  <c r="B45" i="31"/>
  <c r="D45" i="30"/>
  <c r="A45" i="31"/>
  <c r="B45" i="30"/>
  <c r="B45" i="32"/>
  <c r="A45" i="33"/>
  <c r="C45" i="26"/>
  <c r="C44" i="24"/>
  <c r="C45" i="29"/>
  <c r="C45" i="30"/>
  <c r="C45" i="32"/>
  <c r="B45" i="33"/>
  <c r="C39" i="29"/>
  <c r="D39" i="29"/>
  <c r="B39" i="30"/>
  <c r="A39" i="31"/>
  <c r="B39" i="29"/>
  <c r="A39" i="30"/>
  <c r="D39" i="31"/>
  <c r="C39" i="32"/>
  <c r="D39" i="33"/>
  <c r="B39" i="26"/>
  <c r="D39" i="24"/>
  <c r="C39" i="30"/>
  <c r="B39" i="31"/>
  <c r="D39" i="32"/>
  <c r="A39" i="33"/>
  <c r="B35" i="29"/>
  <c r="D35" i="30"/>
  <c r="A35" i="29"/>
  <c r="A35" i="31"/>
  <c r="C35" i="30"/>
  <c r="D35" i="31"/>
  <c r="C35" i="29"/>
  <c r="B35" i="30"/>
  <c r="D35" i="32"/>
  <c r="C35" i="33"/>
  <c r="A35" i="26"/>
  <c r="A34" i="24"/>
  <c r="C34" i="27"/>
  <c r="D35" i="29"/>
  <c r="A35" i="32"/>
  <c r="D35" i="33"/>
  <c r="B35" i="26"/>
  <c r="A29" i="29"/>
  <c r="A29" i="30"/>
  <c r="B29" i="30"/>
  <c r="A29" i="31"/>
  <c r="D29" i="29"/>
  <c r="D29" i="31"/>
  <c r="B29" i="29"/>
  <c r="C29" i="30"/>
  <c r="D29" i="32"/>
  <c r="B29" i="33"/>
  <c r="D29" i="26"/>
  <c r="A28" i="24"/>
  <c r="C29" i="29"/>
  <c r="D29" i="30"/>
  <c r="B29" i="31"/>
  <c r="A29" i="32"/>
  <c r="C29" i="33"/>
  <c r="A29" i="26"/>
  <c r="A27" i="29"/>
  <c r="B27" i="30"/>
  <c r="D27" i="33"/>
  <c r="C27" i="26"/>
  <c r="A27" i="27"/>
  <c r="B27" i="31"/>
  <c r="A27" i="32"/>
  <c r="D27" i="26"/>
  <c r="D25" i="26"/>
  <c r="C21" i="26"/>
  <c r="D75" i="24"/>
  <c r="C19" i="29"/>
  <c r="B19" i="30"/>
  <c r="D19" i="29"/>
  <c r="C19" i="33"/>
  <c r="B19" i="26"/>
  <c r="A19" i="27"/>
  <c r="C19" i="32"/>
  <c r="D19" i="26"/>
  <c r="A46" i="27"/>
  <c r="A42" i="24"/>
  <c r="D28" i="24"/>
  <c r="A26" i="24"/>
  <c r="C18" i="24"/>
  <c r="D16" i="24"/>
  <c r="C53" i="26"/>
  <c r="C49" i="26"/>
  <c r="C41" i="26"/>
  <c r="C53" i="33"/>
  <c r="D45" i="33"/>
  <c r="C39" i="33"/>
  <c r="A37" i="33"/>
  <c r="A29" i="33"/>
  <c r="C42" i="27"/>
  <c r="B21" i="27"/>
  <c r="C38" i="27"/>
  <c r="A34" i="27"/>
  <c r="A50" i="27"/>
  <c r="C52" i="24"/>
  <c r="C130" i="24"/>
  <c r="A48" i="24"/>
  <c r="B44" i="24"/>
  <c r="D42" i="24"/>
  <c r="A39" i="24"/>
  <c r="C37" i="24"/>
  <c r="D34" i="24"/>
  <c r="B28" i="24"/>
  <c r="C15" i="24"/>
  <c r="D51" i="26"/>
  <c r="B45" i="26"/>
  <c r="A43" i="26"/>
  <c r="D37" i="26"/>
  <c r="D35" i="26"/>
  <c r="A17" i="26"/>
  <c r="B49" i="33"/>
  <c r="B35" i="33"/>
  <c r="B51" i="32"/>
  <c r="D45" i="32"/>
  <c r="B35" i="32"/>
  <c r="B33" i="32"/>
  <c r="B27" i="32"/>
  <c r="A53" i="31"/>
  <c r="D45" i="31"/>
  <c r="B35" i="31"/>
  <c r="D39" i="30"/>
  <c r="D33" i="30"/>
  <c r="A39" i="29"/>
  <c r="D53" i="29"/>
  <c r="D53" i="30"/>
  <c r="D53" i="31"/>
  <c r="C53" i="29"/>
  <c r="C53" i="30"/>
  <c r="C53" i="31"/>
  <c r="B53" i="30"/>
  <c r="B53" i="32"/>
  <c r="A53" i="33"/>
  <c r="A53" i="26"/>
  <c r="B52" i="24"/>
  <c r="C52" i="27"/>
  <c r="B52" i="27"/>
  <c r="C53" i="32"/>
  <c r="B53" i="33"/>
  <c r="A49" i="29"/>
  <c r="B49" i="29"/>
  <c r="C49" i="31"/>
  <c r="B49" i="31"/>
  <c r="A49" i="30"/>
  <c r="D49" i="31"/>
  <c r="C49" i="32"/>
  <c r="D49" i="33"/>
  <c r="B49" i="26"/>
  <c r="C48" i="24"/>
  <c r="D49" i="30"/>
  <c r="D49" i="32"/>
  <c r="A49" i="33"/>
  <c r="D47" i="29"/>
  <c r="A47" i="31"/>
  <c r="A47" i="29"/>
  <c r="C47" i="30"/>
  <c r="D46" i="24"/>
  <c r="B47" i="32"/>
  <c r="A47" i="33"/>
  <c r="B43" i="29"/>
  <c r="B43" i="30"/>
  <c r="C43" i="31"/>
  <c r="D43" i="29"/>
  <c r="A43" i="30"/>
  <c r="B43" i="31"/>
  <c r="C43" i="30"/>
  <c r="C43" i="32"/>
  <c r="C43" i="33"/>
  <c r="D43" i="26"/>
  <c r="C42" i="24"/>
  <c r="A42" i="27"/>
  <c r="D42" i="27"/>
  <c r="A43" i="29"/>
  <c r="D43" i="30"/>
  <c r="A43" i="31"/>
  <c r="D43" i="32"/>
  <c r="D43" i="33"/>
  <c r="B41" i="31"/>
  <c r="D41" i="32"/>
  <c r="B41" i="33"/>
  <c r="D41" i="33"/>
  <c r="D37" i="29"/>
  <c r="B37" i="29"/>
  <c r="D37" i="30"/>
  <c r="B37" i="31"/>
  <c r="A37" i="29"/>
  <c r="C37" i="30"/>
  <c r="A37" i="31"/>
  <c r="C37" i="29"/>
  <c r="B37" i="30"/>
  <c r="C37" i="32"/>
  <c r="C37" i="33"/>
  <c r="B37" i="26"/>
  <c r="A37" i="24"/>
  <c r="C37" i="31"/>
  <c r="D37" i="32"/>
  <c r="D37" i="33"/>
  <c r="D33" i="29"/>
  <c r="B33" i="30"/>
  <c r="B33" i="29"/>
  <c r="A33" i="30"/>
  <c r="B33" i="31"/>
  <c r="A33" i="29"/>
  <c r="A33" i="31"/>
  <c r="D33" i="32"/>
  <c r="C33" i="33"/>
  <c r="D33" i="26"/>
  <c r="D32" i="24"/>
  <c r="C33" i="30"/>
  <c r="C33" i="31"/>
  <c r="A33" i="32"/>
  <c r="D33" i="33"/>
  <c r="A33" i="26"/>
  <c r="D31" i="29"/>
  <c r="A31" i="30"/>
  <c r="D31" i="31"/>
  <c r="C31" i="31"/>
  <c r="C31" i="33"/>
  <c r="A31" i="26"/>
  <c r="D30" i="24"/>
  <c r="D31" i="33"/>
  <c r="B31" i="26"/>
  <c r="D23" i="26"/>
  <c r="A23" i="30"/>
  <c r="C17" i="30"/>
  <c r="B17" i="30"/>
  <c r="C17" i="33"/>
  <c r="B15" i="29"/>
  <c r="B15" i="30"/>
  <c r="D15" i="30"/>
  <c r="A15" i="31"/>
  <c r="A15" i="30"/>
  <c r="D15" i="29"/>
  <c r="C15" i="31"/>
  <c r="A15" i="32"/>
  <c r="D15" i="33"/>
  <c r="C15" i="26"/>
  <c r="D15" i="24"/>
  <c r="C15" i="27"/>
  <c r="D15" i="31"/>
  <c r="B15" i="32"/>
  <c r="D15" i="26"/>
  <c r="A17" i="27"/>
  <c r="D52" i="27"/>
  <c r="A38" i="27"/>
  <c r="D48" i="24"/>
  <c r="C39" i="24"/>
  <c r="B34" i="24"/>
  <c r="B32" i="24"/>
  <c r="A24" i="24"/>
  <c r="A51" i="26"/>
  <c r="D47" i="26"/>
  <c r="C43" i="26"/>
  <c r="C39" i="26"/>
  <c r="A37" i="26"/>
  <c r="C33" i="26"/>
  <c r="C29" i="26"/>
  <c r="D51" i="33"/>
  <c r="A43" i="33"/>
  <c r="A33" i="33"/>
  <c r="A27" i="33"/>
  <c r="B15" i="33"/>
  <c r="D53" i="32"/>
  <c r="C47" i="32"/>
  <c r="A43" i="32"/>
  <c r="B41" i="32"/>
  <c r="B39" i="32"/>
  <c r="B37" i="32"/>
  <c r="B29" i="32"/>
  <c r="B47" i="30"/>
  <c r="D31" i="30"/>
  <c r="D45" i="29"/>
  <c r="C41" i="29"/>
  <c r="A31" i="29"/>
  <c r="C17" i="27"/>
  <c r="B48" i="27"/>
  <c r="C36" i="27"/>
  <c r="C44" i="27"/>
  <c r="A52" i="24"/>
  <c r="B130" i="24"/>
  <c r="C46" i="24"/>
  <c r="A44" i="24"/>
  <c r="B42" i="24"/>
  <c r="B45" i="24"/>
  <c r="B37" i="24"/>
  <c r="C34" i="24"/>
  <c r="C32" i="24"/>
  <c r="B26" i="24"/>
  <c r="A75" i="24"/>
  <c r="A15" i="24"/>
  <c r="D53" i="26"/>
  <c r="B51" i="26"/>
  <c r="D49" i="26"/>
  <c r="A45" i="26"/>
  <c r="D39" i="26"/>
  <c r="C37" i="26"/>
  <c r="C35" i="26"/>
  <c r="B15" i="26"/>
  <c r="D53" i="33"/>
  <c r="D47" i="33"/>
  <c r="B43" i="33"/>
  <c r="B37" i="33"/>
  <c r="A35" i="33"/>
  <c r="B33" i="33"/>
  <c r="D29" i="33"/>
  <c r="C25" i="33"/>
  <c r="B17" i="33"/>
  <c r="A45" i="32"/>
  <c r="B43" i="32"/>
  <c r="B31" i="32"/>
  <c r="C29" i="32"/>
  <c r="D19" i="32"/>
  <c r="D15" i="32"/>
  <c r="A49" i="31"/>
  <c r="C45" i="31"/>
  <c r="C39" i="31"/>
  <c r="D51" i="30"/>
  <c r="B41" i="30"/>
  <c r="A35" i="30"/>
  <c r="A53" i="29"/>
  <c r="C33" i="29"/>
  <c r="A15" i="29"/>
  <c r="A174" i="26"/>
  <c r="B173" i="29"/>
  <c r="D221" i="29"/>
  <c r="B227" i="32"/>
  <c r="A226" i="27"/>
  <c r="C222" i="26"/>
  <c r="C30" i="24"/>
  <c r="D199" i="29"/>
  <c r="A194" i="27"/>
  <c r="A195" i="30"/>
  <c r="D193" i="31"/>
  <c r="A193" i="30"/>
  <c r="B192" i="27"/>
  <c r="D192" i="27"/>
  <c r="D191" i="30"/>
  <c r="C191" i="29"/>
  <c r="D191" i="31"/>
  <c r="A186" i="27"/>
  <c r="C185" i="29"/>
  <c r="B183" i="29"/>
  <c r="D183" i="31"/>
  <c r="A181" i="33"/>
  <c r="B181" i="30"/>
  <c r="D179" i="31"/>
  <c r="A177" i="29"/>
  <c r="A177" i="30"/>
  <c r="A175" i="29"/>
  <c r="C173" i="29"/>
  <c r="C172" i="27"/>
  <c r="B172" i="27"/>
  <c r="B171" i="30"/>
  <c r="A171" i="30"/>
  <c r="D167" i="30"/>
  <c r="D167" i="29"/>
  <c r="D165" i="33"/>
  <c r="D163" i="30"/>
  <c r="D161" i="30"/>
  <c r="C161" i="29"/>
  <c r="D159" i="30"/>
  <c r="B159" i="29"/>
  <c r="D157" i="30"/>
  <c r="D157" i="29"/>
  <c r="C156" i="27"/>
  <c r="C148" i="27"/>
  <c r="D143" i="32"/>
  <c r="C139" i="30"/>
  <c r="C137" i="29"/>
  <c r="A137" i="30"/>
  <c r="B136" i="27"/>
  <c r="D137" i="29"/>
  <c r="C135" i="29"/>
  <c r="D133" i="31"/>
  <c r="D133" i="30"/>
  <c r="D133" i="29"/>
  <c r="D131" i="31"/>
  <c r="A131" i="30"/>
  <c r="C131" i="31"/>
  <c r="B129" i="33"/>
  <c r="C129" i="31"/>
  <c r="D127" i="31"/>
  <c r="A124" i="27"/>
  <c r="B123" i="30"/>
  <c r="D122" i="27"/>
  <c r="D121" i="30"/>
  <c r="B120" i="27"/>
  <c r="D121" i="29"/>
  <c r="C118" i="27"/>
  <c r="B119" i="30"/>
  <c r="A117" i="30"/>
  <c r="A114" i="27"/>
  <c r="C115" i="30"/>
  <c r="A113" i="31"/>
  <c r="D111" i="29"/>
  <c r="A107" i="32"/>
  <c r="C107" i="31"/>
  <c r="A107" i="30"/>
  <c r="A107" i="29"/>
  <c r="B108" i="26"/>
  <c r="A103" i="29"/>
  <c r="D103" i="30"/>
  <c r="A103" i="31"/>
  <c r="B103" i="32"/>
  <c r="D103" i="29"/>
  <c r="C103" i="30"/>
  <c r="D103" i="31"/>
  <c r="A103" i="32"/>
  <c r="D103" i="33"/>
  <c r="C104" i="26"/>
  <c r="A102" i="24"/>
  <c r="A102" i="27"/>
  <c r="C102" i="27"/>
  <c r="C103" i="29"/>
  <c r="B103" i="30"/>
  <c r="C103" i="31"/>
  <c r="D103" i="32"/>
  <c r="C103" i="33"/>
  <c r="B104" i="26"/>
  <c r="D102" i="24"/>
  <c r="D101" i="30"/>
  <c r="D101" i="29"/>
  <c r="C101" i="30"/>
  <c r="D101" i="31"/>
  <c r="C101" i="32"/>
  <c r="A101" i="33"/>
  <c r="B102" i="26"/>
  <c r="C100" i="24"/>
  <c r="B100" i="27"/>
  <c r="A101" i="29"/>
  <c r="A101" i="31"/>
  <c r="B101" i="32"/>
  <c r="A102" i="26"/>
  <c r="B100" i="24"/>
  <c r="C99" i="29"/>
  <c r="D99" i="31"/>
  <c r="C99" i="30"/>
  <c r="C99" i="31"/>
  <c r="D99" i="33"/>
  <c r="C98" i="24"/>
  <c r="B99" i="30"/>
  <c r="C99" i="32"/>
  <c r="A99" i="33"/>
  <c r="D100" i="26"/>
  <c r="B98" i="24"/>
  <c r="B97" i="30"/>
  <c r="D97" i="31"/>
  <c r="B97" i="32"/>
  <c r="C97" i="31"/>
  <c r="A98" i="26"/>
  <c r="C96" i="27"/>
  <c r="D97" i="29"/>
  <c r="C95" i="29"/>
  <c r="B95" i="30"/>
  <c r="A95" i="31"/>
  <c r="B95" i="29"/>
  <c r="A95" i="30"/>
  <c r="D95" i="33"/>
  <c r="B95" i="32"/>
  <c r="C95" i="33"/>
  <c r="D96" i="26"/>
  <c r="B93" i="29"/>
  <c r="C93" i="30"/>
  <c r="D93" i="31"/>
  <c r="D93" i="32"/>
  <c r="C92" i="24"/>
  <c r="D93" i="29"/>
  <c r="B93" i="30"/>
  <c r="C93" i="31"/>
  <c r="C93" i="32"/>
  <c r="D93" i="33"/>
  <c r="D94" i="26"/>
  <c r="B92" i="24"/>
  <c r="A91" i="29"/>
  <c r="D91" i="30"/>
  <c r="C91" i="31"/>
  <c r="A91" i="32"/>
  <c r="C91" i="30"/>
  <c r="B91" i="31"/>
  <c r="D91" i="32"/>
  <c r="B91" i="33"/>
  <c r="D91" i="26"/>
  <c r="D90" i="24"/>
  <c r="C91" i="29"/>
  <c r="B91" i="30"/>
  <c r="A91" i="31"/>
  <c r="C91" i="32"/>
  <c r="A91" i="33"/>
  <c r="C91" i="26"/>
  <c r="C90" i="24"/>
  <c r="B89" i="29"/>
  <c r="C89" i="30"/>
  <c r="B89" i="31"/>
  <c r="D89" i="32"/>
  <c r="A89" i="29"/>
  <c r="B89" i="30"/>
  <c r="A89" i="31"/>
  <c r="C89" i="32"/>
  <c r="C89" i="33"/>
  <c r="C89" i="26"/>
  <c r="C88" i="24"/>
  <c r="D89" i="29"/>
  <c r="A89" i="30"/>
  <c r="D89" i="31"/>
  <c r="B89" i="32"/>
  <c r="B89" i="33"/>
  <c r="B89" i="26"/>
  <c r="B88" i="24"/>
  <c r="D87" i="32"/>
  <c r="B87" i="32"/>
  <c r="C87" i="33"/>
  <c r="D87" i="26"/>
  <c r="D86" i="24"/>
  <c r="D85" i="26"/>
  <c r="D85" i="30"/>
  <c r="C83" i="31"/>
  <c r="B83" i="26"/>
  <c r="C82" i="24"/>
  <c r="C81" i="32"/>
  <c r="D81" i="29"/>
  <c r="D79" i="30"/>
  <c r="C79" i="32"/>
  <c r="B77" i="30"/>
  <c r="A77" i="33"/>
  <c r="B76" i="24"/>
  <c r="D77" i="26"/>
  <c r="B75" i="31"/>
  <c r="A73" i="32"/>
  <c r="D73" i="31"/>
  <c r="D73" i="32"/>
  <c r="D72" i="27"/>
  <c r="D71" i="29"/>
  <c r="B71" i="33"/>
  <c r="C70" i="24"/>
  <c r="D69" i="26"/>
  <c r="D68" i="24"/>
  <c r="C66" i="27"/>
  <c r="B65" i="30"/>
  <c r="C65" i="31"/>
  <c r="A63" i="31"/>
  <c r="B63" i="26"/>
  <c r="C9" i="33"/>
  <c r="C9" i="26"/>
  <c r="B86" i="27"/>
  <c r="D148" i="27"/>
  <c r="A104" i="27"/>
  <c r="D142" i="27"/>
  <c r="C186" i="27"/>
  <c r="B186" i="27"/>
  <c r="D9" i="31"/>
  <c r="D9" i="24"/>
  <c r="B92" i="27"/>
  <c r="C68" i="27"/>
  <c r="C92" i="27"/>
  <c r="A106" i="27"/>
  <c r="A122" i="27"/>
  <c r="B156" i="27"/>
  <c r="B188" i="27"/>
  <c r="C132" i="27"/>
  <c r="A158" i="27"/>
  <c r="A178" i="27"/>
  <c r="C188" i="27"/>
  <c r="A198" i="27"/>
  <c r="C102" i="24"/>
  <c r="D100" i="24"/>
  <c r="C96" i="24"/>
  <c r="B94" i="24"/>
  <c r="D92" i="24"/>
  <c r="D88" i="24"/>
  <c r="C84" i="24"/>
  <c r="A100" i="26"/>
  <c r="C96" i="26"/>
  <c r="C94" i="26"/>
  <c r="B91" i="26"/>
  <c r="A89" i="26"/>
  <c r="A75" i="26"/>
  <c r="A103" i="33"/>
  <c r="B93" i="33"/>
  <c r="D91" i="33"/>
  <c r="D89" i="33"/>
  <c r="C75" i="33"/>
  <c r="B73" i="33"/>
  <c r="B65" i="33"/>
  <c r="B99" i="32"/>
  <c r="C97" i="32"/>
  <c r="B91" i="32"/>
  <c r="B103" i="29"/>
  <c r="C97" i="29"/>
  <c r="C89" i="29"/>
  <c r="C181" i="29"/>
  <c r="A167" i="29"/>
  <c r="C125" i="29"/>
  <c r="B109" i="29"/>
  <c r="A175" i="30"/>
  <c r="D173" i="30"/>
  <c r="A155" i="30"/>
  <c r="C155" i="31"/>
  <c r="D189" i="30"/>
  <c r="B187" i="30"/>
  <c r="D165" i="30"/>
  <c r="A113" i="30"/>
  <c r="D107" i="32"/>
  <c r="B88" i="27"/>
  <c r="B116" i="27"/>
  <c r="A90" i="27"/>
  <c r="A98" i="27"/>
  <c r="C104" i="27"/>
  <c r="B152" i="27"/>
  <c r="B180" i="27"/>
  <c r="A130" i="27"/>
  <c r="A142" i="27"/>
  <c r="A166" i="27"/>
  <c r="C184" i="27"/>
  <c r="C196" i="27"/>
  <c r="A98" i="24"/>
  <c r="D96" i="24"/>
  <c r="C94" i="24"/>
  <c r="D89" i="26"/>
  <c r="B103" i="33"/>
  <c r="B101" i="33"/>
  <c r="A97" i="33"/>
  <c r="C93" i="33"/>
  <c r="C83" i="33"/>
  <c r="A95" i="32"/>
  <c r="C89" i="31"/>
  <c r="C97" i="30"/>
  <c r="C86" i="27"/>
  <c r="D62" i="27"/>
  <c r="D92" i="27"/>
  <c r="D118" i="27"/>
  <c r="B102" i="27"/>
  <c r="D132" i="27"/>
  <c r="B142" i="27"/>
  <c r="B162" i="27"/>
  <c r="A164" i="27"/>
  <c r="A168" i="27"/>
  <c r="C9" i="24"/>
  <c r="A72" i="27"/>
  <c r="B108" i="27"/>
  <c r="C88" i="27"/>
  <c r="A110" i="27"/>
  <c r="B132" i="27"/>
  <c r="B176" i="27"/>
  <c r="A162" i="27"/>
  <c r="A174" i="27"/>
  <c r="D98" i="24"/>
  <c r="A90" i="24"/>
  <c r="D66" i="24"/>
  <c r="C64" i="24"/>
  <c r="A104" i="26"/>
  <c r="C79" i="26"/>
  <c r="D97" i="33"/>
  <c r="C103" i="32"/>
  <c r="A89" i="32"/>
  <c r="B103" i="31"/>
  <c r="D91" i="31"/>
  <c r="C77" i="31"/>
  <c r="A103" i="30"/>
  <c r="A93" i="30"/>
  <c r="C71" i="30"/>
  <c r="D99" i="29"/>
  <c r="A187" i="29"/>
  <c r="D163" i="29"/>
  <c r="D107" i="29"/>
  <c r="B107" i="30"/>
  <c r="A193" i="31"/>
  <c r="D167" i="31"/>
  <c r="A137" i="31"/>
  <c r="B163" i="33"/>
  <c r="C80" i="24"/>
  <c r="D7" i="26"/>
  <c r="D7" i="24"/>
  <c r="C7" i="26"/>
  <c r="C7" i="31"/>
  <c r="A203" i="33"/>
  <c r="C202" i="24"/>
  <c r="C197" i="32"/>
  <c r="C197" i="29"/>
  <c r="B192" i="26"/>
  <c r="C191" i="32"/>
  <c r="D191" i="29"/>
  <c r="D187" i="31"/>
  <c r="A187" i="31"/>
  <c r="B187" i="29"/>
  <c r="B185" i="29"/>
  <c r="C185" i="32"/>
  <c r="A175" i="32"/>
  <c r="B175" i="31"/>
  <c r="B175" i="29"/>
  <c r="C171" i="29"/>
  <c r="D171" i="32"/>
  <c r="D169" i="31"/>
  <c r="D169" i="30"/>
  <c r="A169" i="29"/>
  <c r="B165" i="30"/>
  <c r="D165" i="29"/>
  <c r="B161" i="33"/>
  <c r="A161" i="29"/>
  <c r="B159" i="31"/>
  <c r="D159" i="33"/>
  <c r="C159" i="29"/>
  <c r="A156" i="26"/>
  <c r="B155" i="31"/>
  <c r="B155" i="29"/>
  <c r="D143" i="33"/>
  <c r="C144" i="26"/>
  <c r="D143" i="30"/>
  <c r="D143" i="29"/>
  <c r="B125" i="30"/>
  <c r="A125" i="31"/>
  <c r="A125" i="30"/>
  <c r="D123" i="31"/>
  <c r="C123" i="29"/>
  <c r="B123" i="29"/>
  <c r="D121" i="31"/>
  <c r="C119" i="31"/>
  <c r="B119" i="29"/>
  <c r="A119" i="31"/>
  <c r="A119" i="29"/>
  <c r="B117" i="33"/>
  <c r="D117" i="31"/>
  <c r="C117" i="31"/>
  <c r="B117" i="30"/>
  <c r="A117" i="29"/>
  <c r="C115" i="29"/>
  <c r="B115" i="29"/>
  <c r="D113" i="29"/>
  <c r="B111" i="31"/>
  <c r="B111" i="29"/>
  <c r="B110" i="24"/>
  <c r="C112" i="26"/>
  <c r="A111" i="31"/>
  <c r="A111" i="30"/>
  <c r="D106" i="24"/>
  <c r="A108" i="26"/>
  <c r="D107" i="33"/>
  <c r="B107" i="31"/>
  <c r="D107" i="30"/>
  <c r="C107" i="29"/>
  <c r="A106" i="24"/>
  <c r="A107" i="33"/>
  <c r="C107" i="30"/>
  <c r="B107" i="29"/>
  <c r="D105" i="31"/>
  <c r="C105" i="30"/>
  <c r="C85" i="31"/>
  <c r="A7" i="24"/>
  <c r="A7" i="27"/>
  <c r="D7" i="31"/>
  <c r="C7" i="24"/>
  <c r="D7" i="33"/>
  <c r="C225" i="29"/>
  <c r="C221" i="29"/>
  <c r="A224" i="27"/>
  <c r="B81" i="29"/>
  <c r="A81" i="30"/>
  <c r="A81" i="29"/>
  <c r="D81" i="30"/>
  <c r="A81" i="31"/>
  <c r="B81" i="30"/>
  <c r="C81" i="31"/>
  <c r="A81" i="32"/>
  <c r="B81" i="33"/>
  <c r="C81" i="26"/>
  <c r="D80" i="24"/>
  <c r="C81" i="29"/>
  <c r="C81" i="30"/>
  <c r="D81" i="31"/>
  <c r="B81" i="32"/>
  <c r="C81" i="33"/>
  <c r="D81" i="26"/>
  <c r="C79" i="29"/>
  <c r="B79" i="30"/>
  <c r="B79" i="29"/>
  <c r="A79" i="30"/>
  <c r="A79" i="31"/>
  <c r="A79" i="29"/>
  <c r="D79" i="31"/>
  <c r="A79" i="32"/>
  <c r="C79" i="33"/>
  <c r="A79" i="26"/>
  <c r="C78" i="24"/>
  <c r="D79" i="29"/>
  <c r="C79" i="30"/>
  <c r="B79" i="32"/>
  <c r="D79" i="33"/>
  <c r="B79" i="26"/>
  <c r="D78" i="24"/>
  <c r="B77" i="29"/>
  <c r="A77" i="30"/>
  <c r="A77" i="29"/>
  <c r="D77" i="30"/>
  <c r="D77" i="31"/>
  <c r="D77" i="29"/>
  <c r="C77" i="30"/>
  <c r="A77" i="31"/>
  <c r="D77" i="32"/>
  <c r="B77" i="33"/>
  <c r="B77" i="26"/>
  <c r="D76" i="24"/>
  <c r="A76" i="27"/>
  <c r="B76" i="27"/>
  <c r="B77" i="31"/>
  <c r="A77" i="32"/>
  <c r="C77" i="33"/>
  <c r="C77" i="26"/>
  <c r="A76" i="24"/>
  <c r="B71" i="29"/>
  <c r="A71" i="30"/>
  <c r="A71" i="29"/>
  <c r="D71" i="30"/>
  <c r="D71" i="31"/>
  <c r="B71" i="31"/>
  <c r="D71" i="32"/>
  <c r="C71" i="33"/>
  <c r="D71" i="26"/>
  <c r="A70" i="24"/>
  <c r="C70" i="27"/>
  <c r="C71" i="31"/>
  <c r="A71" i="32"/>
  <c r="D71" i="33"/>
  <c r="A71" i="26"/>
  <c r="B70" i="24"/>
  <c r="B69" i="29"/>
  <c r="B69" i="30"/>
  <c r="A69" i="30"/>
  <c r="A69" i="31"/>
  <c r="C69" i="29"/>
  <c r="C69" i="31"/>
  <c r="A69" i="32"/>
  <c r="A69" i="33"/>
  <c r="D69" i="29"/>
  <c r="C69" i="30"/>
  <c r="D69" i="31"/>
  <c r="B69" i="32"/>
  <c r="B69" i="33"/>
  <c r="A69" i="26"/>
  <c r="B68" i="24"/>
  <c r="D58" i="24"/>
  <c r="D59" i="30"/>
  <c r="C72" i="27"/>
  <c r="B66" i="27"/>
  <c r="D82" i="27"/>
  <c r="D9" i="27"/>
  <c r="C9" i="32"/>
  <c r="A9" i="31"/>
  <c r="C60" i="27"/>
  <c r="A70" i="27"/>
  <c r="C84" i="27"/>
  <c r="D84" i="24"/>
  <c r="D82" i="24"/>
  <c r="A74" i="24"/>
  <c r="A62" i="24"/>
  <c r="C83" i="26"/>
  <c r="C73" i="26"/>
  <c r="C71" i="26"/>
  <c r="A81" i="33"/>
  <c r="D77" i="33"/>
  <c r="A63" i="32"/>
  <c r="B81" i="31"/>
  <c r="A75" i="30"/>
  <c r="B72" i="27"/>
  <c r="D9" i="30"/>
  <c r="B9" i="24"/>
  <c r="D9" i="32"/>
  <c r="C9" i="27"/>
  <c r="C64" i="27"/>
  <c r="D76" i="27"/>
  <c r="B80" i="27"/>
  <c r="A68" i="27"/>
  <c r="C80" i="27"/>
  <c r="B80" i="24"/>
  <c r="D72" i="24"/>
  <c r="C68" i="24"/>
  <c r="B64" i="24"/>
  <c r="C85" i="26"/>
  <c r="B81" i="26"/>
  <c r="A77" i="26"/>
  <c r="B69" i="26"/>
  <c r="D67" i="26"/>
  <c r="A65" i="26"/>
  <c r="B9" i="26"/>
  <c r="D85" i="33"/>
  <c r="B83" i="33"/>
  <c r="B79" i="33"/>
  <c r="B75" i="33"/>
  <c r="A73" i="33"/>
  <c r="A71" i="33"/>
  <c r="A67" i="33"/>
  <c r="C63" i="33"/>
  <c r="C85" i="32"/>
  <c r="C77" i="32"/>
  <c r="B75" i="32"/>
  <c r="B67" i="32"/>
  <c r="D65" i="32"/>
  <c r="C79" i="31"/>
  <c r="A71" i="31"/>
  <c r="A65" i="31"/>
  <c r="B71" i="30"/>
  <c r="C77" i="29"/>
  <c r="C71" i="29"/>
  <c r="D85" i="29"/>
  <c r="B85" i="30"/>
  <c r="C85" i="29"/>
  <c r="A85" i="30"/>
  <c r="A85" i="31"/>
  <c r="D85" i="31"/>
  <c r="D85" i="32"/>
  <c r="B85" i="33"/>
  <c r="A85" i="26"/>
  <c r="A84" i="24"/>
  <c r="B84" i="27"/>
  <c r="A85" i="29"/>
  <c r="C85" i="30"/>
  <c r="A85" i="32"/>
  <c r="C85" i="33"/>
  <c r="B85" i="26"/>
  <c r="B84" i="24"/>
  <c r="C82" i="27"/>
  <c r="B82" i="27"/>
  <c r="D83" i="29"/>
  <c r="D83" i="30"/>
  <c r="C83" i="29"/>
  <c r="C83" i="30"/>
  <c r="D83" i="31"/>
  <c r="A83" i="30"/>
  <c r="A83" i="31"/>
  <c r="D83" i="32"/>
  <c r="D83" i="33"/>
  <c r="D83" i="26"/>
  <c r="A82" i="24"/>
  <c r="A82" i="27"/>
  <c r="A83" i="29"/>
  <c r="B83" i="30"/>
  <c r="B83" i="31"/>
  <c r="A83" i="32"/>
  <c r="A83" i="33"/>
  <c r="A83" i="26"/>
  <c r="B82" i="24"/>
  <c r="A75" i="29"/>
  <c r="D75" i="30"/>
  <c r="D75" i="29"/>
  <c r="C75" i="30"/>
  <c r="C75" i="31"/>
  <c r="B75" i="30"/>
  <c r="D75" i="31"/>
  <c r="C75" i="32"/>
  <c r="D75" i="33"/>
  <c r="C75" i="26"/>
  <c r="C74" i="24"/>
  <c r="B75" i="29"/>
  <c r="D75" i="32"/>
  <c r="A75" i="33"/>
  <c r="D75" i="26"/>
  <c r="D74" i="24"/>
  <c r="D73" i="29"/>
  <c r="C73" i="30"/>
  <c r="C73" i="29"/>
  <c r="B73" i="30"/>
  <c r="B73" i="31"/>
  <c r="B73" i="29"/>
  <c r="A73" i="30"/>
  <c r="A73" i="31"/>
  <c r="B73" i="32"/>
  <c r="C73" i="33"/>
  <c r="D73" i="26"/>
  <c r="B72" i="24"/>
  <c r="D73" i="30"/>
  <c r="C73" i="31"/>
  <c r="C73" i="32"/>
  <c r="D73" i="33"/>
  <c r="A73" i="26"/>
  <c r="C72" i="24"/>
  <c r="C67" i="29"/>
  <c r="B67" i="29"/>
  <c r="C67" i="30"/>
  <c r="D67" i="31"/>
  <c r="B67" i="30"/>
  <c r="A67" i="31"/>
  <c r="D67" i="32"/>
  <c r="B67" i="33"/>
  <c r="B66" i="24"/>
  <c r="D67" i="29"/>
  <c r="C67" i="31"/>
  <c r="C67" i="33"/>
  <c r="A67" i="26"/>
  <c r="C66" i="24"/>
  <c r="C65" i="29"/>
  <c r="A65" i="30"/>
  <c r="B65" i="29"/>
  <c r="C65" i="30"/>
  <c r="D65" i="31"/>
  <c r="B65" i="26"/>
  <c r="A65" i="32"/>
  <c r="A65" i="33"/>
  <c r="D65" i="26"/>
  <c r="A64" i="24"/>
  <c r="D63" i="29"/>
  <c r="C63" i="31"/>
  <c r="C63" i="29"/>
  <c r="D63" i="30"/>
  <c r="D63" i="31"/>
  <c r="B63" i="32"/>
  <c r="A63" i="33"/>
  <c r="B62" i="24"/>
  <c r="D63" i="32"/>
  <c r="B63" i="33"/>
  <c r="A63" i="26"/>
  <c r="C62" i="24"/>
  <c r="B12" i="29"/>
  <c r="C12" i="31"/>
  <c r="C12" i="30"/>
  <c r="B12" i="32"/>
  <c r="D12" i="26"/>
  <c r="B12" i="24"/>
  <c r="C12" i="27"/>
  <c r="A12" i="33"/>
  <c r="A9" i="29"/>
  <c r="B9" i="31"/>
  <c r="A9" i="24"/>
  <c r="B9" i="33"/>
  <c r="B9" i="30"/>
  <c r="D9" i="26"/>
  <c r="A9" i="33"/>
  <c r="C9" i="29"/>
  <c r="B9" i="27"/>
  <c r="D9" i="33"/>
  <c r="B9" i="29"/>
  <c r="B9" i="32"/>
  <c r="A78" i="27"/>
  <c r="A78" i="24"/>
  <c r="C76" i="24"/>
  <c r="D70" i="24"/>
  <c r="D79" i="26"/>
  <c r="B75" i="26"/>
  <c r="C63" i="26"/>
  <c r="C69" i="33"/>
  <c r="C65" i="33"/>
  <c r="D12" i="33"/>
  <c r="B83" i="32"/>
  <c r="D81" i="32"/>
  <c r="D79" i="32"/>
  <c r="B71" i="32"/>
  <c r="A63" i="30"/>
  <c r="C9" i="30"/>
  <c r="B85" i="29"/>
  <c r="D65" i="29"/>
  <c r="C9" i="31"/>
  <c r="A9" i="30"/>
  <c r="D9" i="29"/>
  <c r="A9" i="26"/>
  <c r="B64" i="27"/>
  <c r="A66" i="27"/>
  <c r="A74" i="27"/>
  <c r="B78" i="24"/>
  <c r="B74" i="24"/>
  <c r="A72" i="24"/>
  <c r="A81" i="26"/>
  <c r="B67" i="26"/>
  <c r="C12" i="26"/>
  <c r="A85" i="33"/>
  <c r="D81" i="33"/>
  <c r="A79" i="33"/>
  <c r="B85" i="32"/>
  <c r="C83" i="32"/>
  <c r="B77" i="32"/>
  <c r="A75" i="32"/>
  <c r="C71" i="32"/>
  <c r="A67" i="32"/>
  <c r="B65" i="32"/>
  <c r="A12" i="32"/>
  <c r="B85" i="31"/>
  <c r="B79" i="31"/>
  <c r="A75" i="31"/>
  <c r="A67" i="30"/>
  <c r="B83" i="29"/>
  <c r="C75" i="29"/>
  <c r="A73" i="29"/>
  <c r="B63" i="29"/>
  <c r="D54" i="29"/>
  <c r="A54" i="30"/>
  <c r="B54" i="31"/>
  <c r="C54" i="29"/>
  <c r="D54" i="30"/>
  <c r="A54" i="31"/>
  <c r="B52" i="29"/>
  <c r="C52" i="30"/>
  <c r="D52" i="31"/>
  <c r="A52" i="29"/>
  <c r="B52" i="30"/>
  <c r="C52" i="31"/>
  <c r="C50" i="30"/>
  <c r="B50" i="30"/>
  <c r="D50" i="31"/>
  <c r="B48" i="29"/>
  <c r="B48" i="30"/>
  <c r="C48" i="31"/>
  <c r="A48" i="29"/>
  <c r="A48" i="30"/>
  <c r="B48" i="31"/>
  <c r="C46" i="29"/>
  <c r="C46" i="31"/>
  <c r="C42" i="30"/>
  <c r="B42" i="29"/>
  <c r="B42" i="30"/>
  <c r="C40" i="29"/>
  <c r="C40" i="30"/>
  <c r="C34" i="30"/>
  <c r="D34" i="31"/>
  <c r="B34" i="30"/>
  <c r="C34" i="31"/>
  <c r="D28" i="29"/>
  <c r="D28" i="30"/>
  <c r="C28" i="31"/>
  <c r="C28" i="29"/>
  <c r="C28" i="30"/>
  <c r="B28" i="31"/>
  <c r="D26" i="29"/>
  <c r="C26" i="30"/>
  <c r="A26" i="31"/>
  <c r="C26" i="29"/>
  <c r="B26" i="30"/>
  <c r="D26" i="31"/>
  <c r="B24" i="29"/>
  <c r="B24" i="30"/>
  <c r="A24" i="31"/>
  <c r="A24" i="29"/>
  <c r="A24" i="30"/>
  <c r="D24" i="31"/>
  <c r="D22" i="29"/>
  <c r="D22" i="30"/>
  <c r="D22" i="31"/>
  <c r="C22" i="29"/>
  <c r="C22" i="30"/>
  <c r="C22" i="31"/>
  <c r="C20" i="29"/>
  <c r="B20" i="30"/>
  <c r="B20" i="31"/>
  <c r="B20" i="29"/>
  <c r="A20" i="30"/>
  <c r="A20" i="31"/>
  <c r="C18" i="29"/>
  <c r="B18" i="31"/>
  <c r="C16" i="31"/>
  <c r="B16" i="30"/>
  <c r="B200" i="31"/>
  <c r="A198" i="31"/>
  <c r="B198" i="32"/>
  <c r="B196" i="31"/>
  <c r="C195" i="24"/>
  <c r="C196" i="32"/>
  <c r="D193" i="24"/>
  <c r="D194" i="32"/>
  <c r="C194" i="32"/>
  <c r="C191" i="24"/>
  <c r="B192" i="31"/>
  <c r="B192" i="32"/>
  <c r="D186" i="32"/>
  <c r="C181" i="26"/>
  <c r="A180" i="32"/>
  <c r="D180" i="31"/>
  <c r="B179" i="26"/>
  <c r="B175" i="24"/>
  <c r="C176" i="31"/>
  <c r="B174" i="33"/>
  <c r="C174" i="31"/>
  <c r="A174" i="33"/>
  <c r="D172" i="32"/>
  <c r="B168" i="33"/>
  <c r="B168" i="32"/>
  <c r="D168" i="31"/>
  <c r="A168" i="33"/>
  <c r="C168" i="31"/>
  <c r="A166" i="31"/>
  <c r="C164" i="31"/>
  <c r="A164" i="31"/>
  <c r="B151" i="24"/>
  <c r="D152" i="31"/>
  <c r="C152" i="33"/>
  <c r="C152" i="32"/>
  <c r="B146" i="33"/>
  <c r="A146" i="33"/>
  <c r="C144" i="31"/>
  <c r="C145" i="26"/>
  <c r="B142" i="31"/>
  <c r="D141" i="24"/>
  <c r="B139" i="24"/>
  <c r="A141" i="26"/>
  <c r="C140" i="31"/>
  <c r="C140" i="32"/>
  <c r="B140" i="31"/>
  <c r="B138" i="31"/>
  <c r="D138" i="32"/>
  <c r="A138" i="31"/>
  <c r="D137" i="26"/>
  <c r="A137" i="26"/>
  <c r="C136" i="32"/>
  <c r="D136" i="31"/>
  <c r="C134" i="31"/>
  <c r="D126" i="32"/>
  <c r="D126" i="31"/>
  <c r="D121" i="24"/>
  <c r="A122" i="32"/>
  <c r="A117" i="26"/>
  <c r="A111" i="26"/>
  <c r="D110" i="31"/>
  <c r="C110" i="30"/>
  <c r="B110" i="33"/>
  <c r="D110" i="32"/>
  <c r="C110" i="31"/>
  <c r="C108" i="30"/>
  <c r="A108" i="33"/>
  <c r="B108" i="32"/>
  <c r="D83" i="27"/>
  <c r="B83" i="27"/>
  <c r="A80" i="24"/>
  <c r="C256" i="30"/>
  <c r="B254" i="33"/>
  <c r="A254" i="31"/>
  <c r="D254" i="30"/>
  <c r="B252" i="32"/>
  <c r="B253" i="26"/>
  <c r="A236" i="31"/>
  <c r="C239" i="24"/>
  <c r="D254" i="32"/>
  <c r="D86" i="32"/>
  <c r="C86" i="29"/>
  <c r="C86" i="30"/>
  <c r="D86" i="26"/>
  <c r="B82" i="29"/>
  <c r="C82" i="30"/>
  <c r="A82" i="31"/>
  <c r="A82" i="32"/>
  <c r="A82" i="33"/>
  <c r="A82" i="29"/>
  <c r="B82" i="30"/>
  <c r="D82" i="31"/>
  <c r="D82" i="32"/>
  <c r="D82" i="33"/>
  <c r="B82" i="26"/>
  <c r="A80" i="29"/>
  <c r="A80" i="30"/>
  <c r="A80" i="31"/>
  <c r="A80" i="32"/>
  <c r="B80" i="33"/>
  <c r="D80" i="29"/>
  <c r="D80" i="30"/>
  <c r="D80" i="31"/>
  <c r="D80" i="32"/>
  <c r="A80" i="33"/>
  <c r="A80" i="26"/>
  <c r="C78" i="29"/>
  <c r="C78" i="30"/>
  <c r="C78" i="31"/>
  <c r="C78" i="32"/>
  <c r="D78" i="33"/>
  <c r="B78" i="29"/>
  <c r="B78" i="30"/>
  <c r="B78" i="31"/>
  <c r="B78" i="32"/>
  <c r="C78" i="33"/>
  <c r="B78" i="26"/>
  <c r="B76" i="29"/>
  <c r="B76" i="30"/>
  <c r="B76" i="31"/>
  <c r="B76" i="32"/>
  <c r="C76" i="33"/>
  <c r="A76" i="29"/>
  <c r="A76" i="30"/>
  <c r="A76" i="31"/>
  <c r="A76" i="32"/>
  <c r="B76" i="33"/>
  <c r="A76" i="26"/>
  <c r="A74" i="29"/>
  <c r="A74" i="30"/>
  <c r="A74" i="31"/>
  <c r="A74" i="32"/>
  <c r="B74" i="33"/>
  <c r="D74" i="29"/>
  <c r="D74" i="30"/>
  <c r="D74" i="31"/>
  <c r="D74" i="32"/>
  <c r="A74" i="33"/>
  <c r="D74" i="26"/>
  <c r="D72" i="29"/>
  <c r="D72" i="30"/>
  <c r="D72" i="31"/>
  <c r="D72" i="32"/>
  <c r="C72" i="29"/>
  <c r="C72" i="30"/>
  <c r="C72" i="31"/>
  <c r="C72" i="32"/>
  <c r="D72" i="33"/>
  <c r="C72" i="26"/>
  <c r="C70" i="29"/>
  <c r="C70" i="30"/>
  <c r="C70" i="31"/>
  <c r="C70" i="32"/>
  <c r="A70" i="33"/>
  <c r="B70" i="29"/>
  <c r="B70" i="30"/>
  <c r="B70" i="31"/>
  <c r="B70" i="32"/>
  <c r="D70" i="33"/>
  <c r="B70" i="26"/>
  <c r="D68" i="29"/>
  <c r="A68" i="30"/>
  <c r="A68" i="31"/>
  <c r="A68" i="32"/>
  <c r="C68" i="33"/>
  <c r="C68" i="29"/>
  <c r="D68" i="30"/>
  <c r="D68" i="31"/>
  <c r="D68" i="32"/>
  <c r="B68" i="33"/>
  <c r="D68" i="26"/>
  <c r="A66" i="29"/>
  <c r="C66" i="30"/>
  <c r="C66" i="31"/>
  <c r="C66" i="32"/>
  <c r="A66" i="33"/>
  <c r="C66" i="26"/>
  <c r="D66" i="29"/>
  <c r="B66" i="30"/>
  <c r="B66" i="31"/>
  <c r="B66" i="32"/>
  <c r="D66" i="33"/>
  <c r="B66" i="26"/>
  <c r="B64" i="29"/>
  <c r="A64" i="30"/>
  <c r="A64" i="31"/>
  <c r="A64" i="32"/>
  <c r="C64" i="33"/>
  <c r="A64" i="26"/>
  <c r="A64" i="29"/>
  <c r="D64" i="30"/>
  <c r="D64" i="31"/>
  <c r="D64" i="32"/>
  <c r="B64" i="33"/>
  <c r="D64" i="26"/>
  <c r="B62" i="29"/>
  <c r="D62" i="30"/>
  <c r="B62" i="31"/>
  <c r="B62" i="32"/>
  <c r="D62" i="33"/>
  <c r="C62" i="26"/>
  <c r="A62" i="29"/>
  <c r="C62" i="30"/>
  <c r="A62" i="31"/>
  <c r="A62" i="32"/>
  <c r="C62" i="33"/>
  <c r="B62" i="26"/>
  <c r="A60" i="31"/>
  <c r="D60" i="32"/>
  <c r="A60" i="33"/>
  <c r="C60" i="29"/>
  <c r="C60" i="32"/>
  <c r="D60" i="26"/>
  <c r="D58" i="31"/>
  <c r="C58" i="32"/>
  <c r="C58" i="33"/>
  <c r="C56" i="29"/>
  <c r="C56" i="30"/>
  <c r="B56" i="31"/>
  <c r="B56" i="30"/>
  <c r="A56" i="31"/>
  <c r="D56" i="32"/>
  <c r="D56" i="33"/>
  <c r="B13" i="29"/>
  <c r="D13" i="30"/>
  <c r="A13" i="31"/>
  <c r="C13" i="32"/>
  <c r="D13" i="33"/>
  <c r="A13" i="26"/>
  <c r="A13" i="29"/>
  <c r="C13" i="30"/>
  <c r="D13" i="31"/>
  <c r="B13" i="32"/>
  <c r="C13" i="33"/>
  <c r="D13" i="26"/>
  <c r="B10" i="29"/>
  <c r="C10" i="30"/>
  <c r="B10" i="31"/>
  <c r="A10" i="32"/>
  <c r="A10" i="33"/>
  <c r="D10" i="26"/>
  <c r="A10" i="29"/>
  <c r="B10" i="30"/>
  <c r="A10" i="31"/>
  <c r="D10" i="32"/>
  <c r="D10" i="33"/>
  <c r="C10" i="26"/>
  <c r="B10" i="24"/>
  <c r="D8" i="29"/>
  <c r="A8" i="30"/>
  <c r="D8" i="31"/>
  <c r="C8" i="32"/>
  <c r="D8" i="33"/>
  <c r="D8" i="26"/>
  <c r="C8" i="29"/>
  <c r="D8" i="30"/>
  <c r="C8" i="31"/>
  <c r="B8" i="32"/>
  <c r="C8" i="33"/>
  <c r="C8" i="26"/>
  <c r="D8" i="24"/>
  <c r="B254" i="29"/>
  <c r="A256" i="32"/>
  <c r="D202" i="29"/>
  <c r="A199" i="24"/>
  <c r="D201" i="26"/>
  <c r="C200" i="32"/>
  <c r="B200" i="32"/>
  <c r="B198" i="33"/>
  <c r="D198" i="32"/>
  <c r="B197" i="24"/>
  <c r="D199" i="26"/>
  <c r="A198" i="33"/>
  <c r="C198" i="32"/>
  <c r="D196" i="33"/>
  <c r="A196" i="32"/>
  <c r="C196" i="33"/>
  <c r="B195" i="26"/>
  <c r="A194" i="32"/>
  <c r="D194" i="33"/>
  <c r="A193" i="26"/>
  <c r="D192" i="33"/>
  <c r="D192" i="32"/>
  <c r="B181" i="24"/>
  <c r="C182" i="33"/>
  <c r="A181" i="24"/>
  <c r="D177" i="26"/>
  <c r="D176" i="33"/>
  <c r="D176" i="32"/>
  <c r="A177" i="26"/>
  <c r="A176" i="33"/>
  <c r="A176" i="32"/>
  <c r="C175" i="26"/>
  <c r="A173" i="26"/>
  <c r="A170" i="32"/>
  <c r="D169" i="26"/>
  <c r="A167" i="24"/>
  <c r="C168" i="33"/>
  <c r="D168" i="32"/>
  <c r="C166" i="33"/>
  <c r="C166" i="32"/>
  <c r="B166" i="33"/>
  <c r="A164" i="33"/>
  <c r="C164" i="32"/>
  <c r="C153" i="24"/>
  <c r="C154" i="32"/>
  <c r="B155" i="26"/>
  <c r="A151" i="24"/>
  <c r="A153" i="26"/>
  <c r="D145" i="26"/>
  <c r="B144" i="33"/>
  <c r="D144" i="32"/>
  <c r="A139" i="24"/>
  <c r="D141" i="26"/>
  <c r="A140" i="33"/>
  <c r="A140" i="32"/>
  <c r="C141" i="26"/>
  <c r="D140" i="33"/>
  <c r="D140" i="32"/>
  <c r="D137" i="24"/>
  <c r="A138" i="33"/>
  <c r="C136" i="33"/>
  <c r="D170" i="24"/>
  <c r="B136" i="33"/>
  <c r="D136" i="32"/>
  <c r="C132" i="31"/>
  <c r="D133" i="26"/>
  <c r="A126" i="32"/>
  <c r="A126" i="33"/>
  <c r="B124" i="33"/>
  <c r="D124" i="31"/>
  <c r="B122" i="31"/>
  <c r="C119" i="26"/>
  <c r="B116" i="32"/>
  <c r="B116" i="31"/>
  <c r="D116" i="33"/>
  <c r="C113" i="24"/>
  <c r="A114" i="31"/>
  <c r="D111" i="24"/>
  <c r="D112" i="31"/>
  <c r="C112" i="33"/>
  <c r="D109" i="31"/>
  <c r="C106" i="24"/>
  <c r="D108" i="26"/>
  <c r="C107" i="33"/>
  <c r="C107" i="32"/>
  <c r="A107" i="31"/>
  <c r="B106" i="24"/>
  <c r="C108" i="26"/>
  <c r="B107" i="33"/>
  <c r="B107" i="32"/>
  <c r="D107" i="31"/>
  <c r="B136" i="31"/>
  <c r="B126" i="31"/>
  <c r="C136" i="31"/>
  <c r="C204" i="24"/>
  <c r="A205" i="33"/>
  <c r="C204" i="27"/>
  <c r="D204" i="27"/>
  <c r="B202" i="27"/>
  <c r="B203" i="33"/>
  <c r="B203" i="32"/>
  <c r="A203" i="30"/>
  <c r="A204" i="26"/>
  <c r="A203" i="31"/>
  <c r="B203" i="30"/>
  <c r="B204" i="26"/>
  <c r="B202" i="24"/>
  <c r="A203" i="29"/>
  <c r="A203" i="32"/>
  <c r="B203" i="31"/>
  <c r="B203" i="29"/>
  <c r="D200" i="24"/>
  <c r="A202" i="26"/>
  <c r="B201" i="33"/>
  <c r="A201" i="30"/>
  <c r="B201" i="29"/>
  <c r="B202" i="26"/>
  <c r="A201" i="31"/>
  <c r="B201" i="30"/>
  <c r="A201" i="32"/>
  <c r="B201" i="31"/>
  <c r="A201" i="29"/>
  <c r="A201" i="33"/>
  <c r="B201" i="32"/>
  <c r="B200" i="27"/>
  <c r="D199" i="33"/>
  <c r="A199" i="31"/>
  <c r="B199" i="30"/>
  <c r="C199" i="30"/>
  <c r="D198" i="27"/>
  <c r="D197" i="32"/>
  <c r="B197" i="33"/>
  <c r="A197" i="31"/>
  <c r="A197" i="30"/>
  <c r="D197" i="30"/>
  <c r="B197" i="31"/>
  <c r="D197" i="29"/>
  <c r="D194" i="26"/>
  <c r="B193" i="32"/>
  <c r="D193" i="30"/>
  <c r="A193" i="29"/>
  <c r="C192" i="27"/>
  <c r="C192" i="26"/>
  <c r="D191" i="33"/>
  <c r="A190" i="24"/>
  <c r="A191" i="32"/>
  <c r="D190" i="24"/>
  <c r="B191" i="32"/>
  <c r="B191" i="31"/>
  <c r="B191" i="30"/>
  <c r="A191" i="33"/>
  <c r="C191" i="31"/>
  <c r="C191" i="30"/>
  <c r="B191" i="29"/>
  <c r="D191" i="32"/>
  <c r="A191" i="31"/>
  <c r="A191" i="30"/>
  <c r="A191" i="29"/>
  <c r="D186" i="24"/>
  <c r="D187" i="32"/>
  <c r="B187" i="31"/>
  <c r="C187" i="31"/>
  <c r="A187" i="30"/>
  <c r="D187" i="30"/>
  <c r="D187" i="29"/>
  <c r="C187" i="32"/>
  <c r="C187" i="30"/>
  <c r="C187" i="29"/>
  <c r="A186" i="26"/>
  <c r="D185" i="30"/>
  <c r="C185" i="31"/>
  <c r="B185" i="31"/>
  <c r="A185" i="30"/>
  <c r="B184" i="27"/>
  <c r="C183" i="31"/>
  <c r="B183" i="30"/>
  <c r="B183" i="32"/>
  <c r="A183" i="30"/>
  <c r="C183" i="29"/>
  <c r="A182" i="27"/>
  <c r="A181" i="31"/>
  <c r="B181" i="31"/>
  <c r="C181" i="30"/>
  <c r="D181" i="29"/>
  <c r="C178" i="24"/>
  <c r="C179" i="32"/>
  <c r="B179" i="33"/>
  <c r="D179" i="32"/>
  <c r="B179" i="31"/>
  <c r="B179" i="30"/>
  <c r="D179" i="29"/>
  <c r="C179" i="30"/>
  <c r="C179" i="29"/>
  <c r="C177" i="31"/>
  <c r="B177" i="31"/>
  <c r="D177" i="30"/>
  <c r="B177" i="29"/>
  <c r="C176" i="27"/>
  <c r="C175" i="33"/>
  <c r="A174" i="24"/>
  <c r="D175" i="33"/>
  <c r="B175" i="32"/>
  <c r="D175" i="31"/>
  <c r="C93" i="26"/>
  <c r="A175" i="31"/>
  <c r="D175" i="30"/>
  <c r="C175" i="30"/>
  <c r="D175" i="29"/>
  <c r="C175" i="31"/>
  <c r="B175" i="30"/>
  <c r="C175" i="29"/>
  <c r="D174" i="26"/>
  <c r="A172" i="24"/>
  <c r="C173" i="32"/>
  <c r="D173" i="31"/>
  <c r="A173" i="31"/>
  <c r="A173" i="30"/>
  <c r="B173" i="32"/>
  <c r="C173" i="31"/>
  <c r="C173" i="30"/>
  <c r="A173" i="29"/>
  <c r="B173" i="31"/>
  <c r="B173" i="30"/>
  <c r="D173" i="29"/>
  <c r="D171" i="31"/>
  <c r="A171" i="32"/>
  <c r="A171" i="31"/>
  <c r="D171" i="30"/>
  <c r="C171" i="31"/>
  <c r="B171" i="29"/>
  <c r="B171" i="31"/>
  <c r="C171" i="30"/>
  <c r="A171" i="29"/>
  <c r="A169" i="31"/>
  <c r="A169" i="30"/>
  <c r="D169" i="29"/>
  <c r="D167" i="32"/>
  <c r="A167" i="31"/>
  <c r="A167" i="30"/>
  <c r="A164" i="24"/>
  <c r="D165" i="31"/>
  <c r="D166" i="26"/>
  <c r="A165" i="31"/>
  <c r="C165" i="30"/>
  <c r="A165" i="29"/>
  <c r="B165" i="32"/>
  <c r="C165" i="31"/>
  <c r="A165" i="30"/>
  <c r="C165" i="29"/>
  <c r="B165" i="31"/>
  <c r="B165" i="29"/>
  <c r="C164" i="27"/>
  <c r="B164" i="27"/>
  <c r="D164" i="26"/>
  <c r="A162" i="24"/>
  <c r="D163" i="31"/>
  <c r="D162" i="24"/>
  <c r="B163" i="32"/>
  <c r="A163" i="31"/>
  <c r="B163" i="30"/>
  <c r="C163" i="29"/>
  <c r="C163" i="32"/>
  <c r="C163" i="31"/>
  <c r="C163" i="30"/>
  <c r="B163" i="29"/>
  <c r="B163" i="31"/>
  <c r="A163" i="30"/>
  <c r="A163" i="29"/>
  <c r="A161" i="32"/>
  <c r="B162" i="26"/>
  <c r="D161" i="31"/>
  <c r="D161" i="32"/>
  <c r="A161" i="31"/>
  <c r="A161" i="30"/>
  <c r="B161" i="29"/>
  <c r="C161" i="31"/>
  <c r="C161" i="30"/>
  <c r="B161" i="31"/>
  <c r="B161" i="30"/>
  <c r="D161" i="29"/>
  <c r="C160" i="26"/>
  <c r="B159" i="32"/>
  <c r="C159" i="33"/>
  <c r="C159" i="31"/>
  <c r="D159" i="31"/>
  <c r="B159" i="30"/>
  <c r="A159" i="29"/>
  <c r="C159" i="32"/>
  <c r="A159" i="31"/>
  <c r="C159" i="30"/>
  <c r="A159" i="30"/>
  <c r="D159" i="29"/>
  <c r="B158" i="27"/>
  <c r="A157" i="32"/>
  <c r="C158" i="26"/>
  <c r="A157" i="31"/>
  <c r="D157" i="32"/>
  <c r="B157" i="31"/>
  <c r="A157" i="30"/>
  <c r="A157" i="29"/>
  <c r="B156" i="24"/>
  <c r="D157" i="31"/>
  <c r="C157" i="30"/>
  <c r="C157" i="29"/>
  <c r="C157" i="31"/>
  <c r="B157" i="30"/>
  <c r="B157" i="29"/>
  <c r="D154" i="24"/>
  <c r="D155" i="32"/>
  <c r="D155" i="31"/>
  <c r="A155" i="31"/>
  <c r="D155" i="30"/>
  <c r="A155" i="29"/>
  <c r="C155" i="30"/>
  <c r="D155" i="29"/>
  <c r="C155" i="32"/>
  <c r="B155" i="30"/>
  <c r="C155" i="29"/>
  <c r="A154" i="27"/>
  <c r="D152" i="24"/>
  <c r="A153" i="31"/>
  <c r="B153" i="30"/>
  <c r="A153" i="29"/>
  <c r="D151" i="33"/>
  <c r="D151" i="32"/>
  <c r="D151" i="31"/>
  <c r="A151" i="29"/>
  <c r="C149" i="33"/>
  <c r="A149" i="31"/>
  <c r="C149" i="29"/>
  <c r="D149" i="30"/>
  <c r="C149" i="32"/>
  <c r="B148" i="27"/>
  <c r="B147" i="29"/>
  <c r="A146" i="27"/>
  <c r="A145" i="29"/>
  <c r="B142" i="24"/>
  <c r="B144" i="26"/>
  <c r="C142" i="24"/>
  <c r="C143" i="33"/>
  <c r="A143" i="32"/>
  <c r="B143" i="30"/>
  <c r="C143" i="29"/>
  <c r="C143" i="31"/>
  <c r="C143" i="30"/>
  <c r="B143" i="29"/>
  <c r="B143" i="31"/>
  <c r="A143" i="30"/>
  <c r="A143" i="29"/>
  <c r="B141" i="32"/>
  <c r="C141" i="33"/>
  <c r="B139" i="30"/>
  <c r="A139" i="29"/>
  <c r="D139" i="33"/>
  <c r="A136" i="24"/>
  <c r="B138" i="26"/>
  <c r="B136" i="24"/>
  <c r="C138" i="26"/>
  <c r="A137" i="33"/>
  <c r="D137" i="33"/>
  <c r="B137" i="32"/>
  <c r="C137" i="32"/>
  <c r="D137" i="31"/>
  <c r="B137" i="30"/>
  <c r="C136" i="27"/>
  <c r="A132" i="24"/>
  <c r="A133" i="33"/>
  <c r="C133" i="32"/>
  <c r="D132" i="24"/>
  <c r="B133" i="33"/>
  <c r="A134" i="26"/>
  <c r="B133" i="32"/>
  <c r="D134" i="26"/>
  <c r="A133" i="31"/>
  <c r="C133" i="30"/>
  <c r="A133" i="29"/>
  <c r="D35" i="24"/>
  <c r="A131" i="33"/>
  <c r="D131" i="32"/>
  <c r="B131" i="30"/>
  <c r="B131" i="29"/>
  <c r="C131" i="29"/>
  <c r="B130" i="27"/>
  <c r="C128" i="24"/>
  <c r="A129" i="32"/>
  <c r="D129" i="29"/>
  <c r="D129" i="30"/>
  <c r="B127" i="33"/>
  <c r="B126" i="24"/>
  <c r="A128" i="26"/>
  <c r="C127" i="32"/>
  <c r="A127" i="29"/>
  <c r="B127" i="30"/>
  <c r="C125" i="32"/>
  <c r="B125" i="31"/>
  <c r="C125" i="31"/>
  <c r="D125" i="30"/>
  <c r="D125" i="29"/>
  <c r="B125" i="29"/>
  <c r="B125" i="32"/>
  <c r="D125" i="31"/>
  <c r="C125" i="30"/>
  <c r="A125" i="29"/>
  <c r="C124" i="27"/>
  <c r="C123" i="32"/>
  <c r="A124" i="26"/>
  <c r="D123" i="33"/>
  <c r="A123" i="31"/>
  <c r="B123" i="31"/>
  <c r="A123" i="30"/>
  <c r="D123" i="29"/>
  <c r="C123" i="31"/>
  <c r="D123" i="30"/>
  <c r="A123" i="29"/>
  <c r="C123" i="30"/>
  <c r="C122" i="27"/>
  <c r="B120" i="24"/>
  <c r="B122" i="26"/>
  <c r="A121" i="33"/>
  <c r="A121" i="32"/>
  <c r="D120" i="24"/>
  <c r="D121" i="33"/>
  <c r="A122" i="26"/>
  <c r="A121" i="31"/>
  <c r="B121" i="32"/>
  <c r="B121" i="31"/>
  <c r="B121" i="30"/>
  <c r="B121" i="29"/>
  <c r="C121" i="31"/>
  <c r="C121" i="30"/>
  <c r="C121" i="29"/>
  <c r="A121" i="30"/>
  <c r="A121" i="29"/>
  <c r="C120" i="27"/>
  <c r="C120" i="26"/>
  <c r="D119" i="31"/>
  <c r="C119" i="30"/>
  <c r="C119" i="29"/>
  <c r="A119" i="30"/>
  <c r="D119" i="29"/>
  <c r="A118" i="27"/>
  <c r="C117" i="33"/>
  <c r="A118" i="26"/>
  <c r="B116" i="24"/>
  <c r="B118" i="26"/>
  <c r="B117" i="32"/>
  <c r="A117" i="31"/>
  <c r="C116" i="24"/>
  <c r="C117" i="32"/>
  <c r="B117" i="31"/>
  <c r="D117" i="30"/>
  <c r="D117" i="29"/>
  <c r="C117" i="29"/>
  <c r="C117" i="30"/>
  <c r="B117" i="29"/>
  <c r="B115" i="32"/>
  <c r="B115" i="33"/>
  <c r="B116" i="26"/>
  <c r="A115" i="31"/>
  <c r="B114" i="24"/>
  <c r="C116" i="26"/>
  <c r="C115" i="33"/>
  <c r="C115" i="32"/>
  <c r="B115" i="31"/>
  <c r="D115" i="30"/>
  <c r="A115" i="29"/>
  <c r="D115" i="31"/>
  <c r="B115" i="30"/>
  <c r="C114" i="24"/>
  <c r="C115" i="31"/>
  <c r="A115" i="30"/>
  <c r="D115" i="29"/>
  <c r="A112" i="24"/>
  <c r="B112" i="24"/>
  <c r="A113" i="33"/>
  <c r="D113" i="33"/>
  <c r="D113" i="32"/>
  <c r="B113" i="31"/>
  <c r="C114" i="26"/>
  <c r="C113" i="31"/>
  <c r="B113" i="30"/>
  <c r="B113" i="29"/>
  <c r="D113" i="30"/>
  <c r="C113" i="29"/>
  <c r="A113" i="32"/>
  <c r="D113" i="31"/>
  <c r="C113" i="30"/>
  <c r="A113" i="29"/>
  <c r="C112" i="27"/>
  <c r="B112" i="27"/>
  <c r="D110" i="24"/>
  <c r="D112" i="26"/>
  <c r="C111" i="33"/>
  <c r="C111" i="31"/>
  <c r="D111" i="31"/>
  <c r="C111" i="30"/>
  <c r="C111" i="29"/>
  <c r="D111" i="32"/>
  <c r="D111" i="30"/>
  <c r="A111" i="29"/>
  <c r="B111" i="33"/>
  <c r="A111" i="32"/>
  <c r="B111" i="30"/>
  <c r="B252" i="27"/>
  <c r="B245" i="29"/>
  <c r="A244" i="27"/>
  <c r="A245" i="33"/>
  <c r="D245" i="31"/>
  <c r="C242" i="26"/>
  <c r="C241" i="31"/>
  <c r="B239" i="32"/>
  <c r="B109" i="24"/>
  <c r="B111" i="26"/>
  <c r="C110" i="33"/>
  <c r="A110" i="32"/>
  <c r="C109" i="24"/>
  <c r="C111" i="26"/>
  <c r="D110" i="33"/>
  <c r="D107" i="27"/>
  <c r="B109" i="26"/>
  <c r="C107" i="24"/>
  <c r="C137" i="33"/>
  <c r="B72" i="33"/>
  <c r="B65" i="24"/>
  <c r="B137" i="33"/>
  <c r="A72" i="33"/>
  <c r="B55" i="24"/>
  <c r="B226" i="31"/>
  <c r="C253" i="33"/>
  <c r="A253" i="32"/>
  <c r="C253" i="29"/>
  <c r="B253" i="32"/>
  <c r="B253" i="31"/>
  <c r="D253" i="29"/>
  <c r="B253" i="33"/>
  <c r="C253" i="30"/>
  <c r="A252" i="27"/>
  <c r="C253" i="31"/>
  <c r="D253" i="30"/>
  <c r="C247" i="29"/>
  <c r="B239" i="33"/>
  <c r="C239" i="30"/>
  <c r="B240" i="26"/>
  <c r="B239" i="29"/>
  <c r="B198" i="24"/>
  <c r="A198" i="26"/>
  <c r="B190" i="27"/>
  <c r="B190" i="24"/>
  <c r="D192" i="26"/>
  <c r="B191" i="33"/>
  <c r="C190" i="24"/>
  <c r="A192" i="26"/>
  <c r="C191" i="33"/>
  <c r="A188" i="26"/>
  <c r="C186" i="24"/>
  <c r="C184" i="24"/>
  <c r="A185" i="33"/>
  <c r="A182" i="24"/>
  <c r="B182" i="24"/>
  <c r="B174" i="24"/>
  <c r="B93" i="26"/>
  <c r="D172" i="24"/>
  <c r="A173" i="33"/>
  <c r="B173" i="33"/>
  <c r="A171" i="33"/>
  <c r="B20" i="24"/>
  <c r="D171" i="33"/>
  <c r="D164" i="24"/>
  <c r="C163" i="33"/>
  <c r="A164" i="26"/>
  <c r="A160" i="24"/>
  <c r="C162" i="26"/>
  <c r="C161" i="33"/>
  <c r="B160" i="24"/>
  <c r="C158" i="24"/>
  <c r="D158" i="24"/>
  <c r="B160" i="26"/>
  <c r="C156" i="24"/>
  <c r="D158" i="26"/>
  <c r="C157" i="33"/>
  <c r="D157" i="33"/>
  <c r="B156" i="26"/>
  <c r="A155" i="33"/>
  <c r="A154" i="24"/>
  <c r="B155" i="33"/>
  <c r="D150" i="24"/>
  <c r="B152" i="26"/>
  <c r="D149" i="33"/>
  <c r="C150" i="26"/>
  <c r="D148" i="24"/>
  <c r="B146" i="24"/>
  <c r="B124" i="27"/>
  <c r="A124" i="24"/>
  <c r="A126" i="26"/>
  <c r="B125" i="33"/>
  <c r="B124" i="24"/>
  <c r="D126" i="26"/>
  <c r="C125" i="33"/>
  <c r="C122" i="24"/>
  <c r="D122" i="24"/>
  <c r="D124" i="26"/>
  <c r="C123" i="33"/>
  <c r="D123" i="32"/>
  <c r="C122" i="26"/>
  <c r="B121" i="33"/>
  <c r="C121" i="32"/>
  <c r="D122" i="26"/>
  <c r="C121" i="33"/>
  <c r="D121" i="32"/>
  <c r="B119" i="33"/>
  <c r="A119" i="32"/>
  <c r="D116" i="27"/>
  <c r="A116" i="24"/>
  <c r="D116" i="24"/>
  <c r="C118" i="26"/>
  <c r="D117" i="33"/>
  <c r="D117" i="32"/>
  <c r="D118" i="26"/>
  <c r="A117" i="33"/>
  <c r="A117" i="32"/>
  <c r="A114" i="24"/>
  <c r="D114" i="24"/>
  <c r="D116" i="26"/>
  <c r="D115" i="33"/>
  <c r="D115" i="32"/>
  <c r="A116" i="26"/>
  <c r="A115" i="33"/>
  <c r="A115" i="32"/>
  <c r="C112" i="24"/>
  <c r="D112" i="24"/>
  <c r="A114" i="26"/>
  <c r="B113" i="33"/>
  <c r="B113" i="32"/>
  <c r="B114" i="26"/>
  <c r="C113" i="33"/>
  <c r="C113" i="32"/>
  <c r="D110" i="27"/>
  <c r="C110" i="24"/>
  <c r="A112" i="26"/>
  <c r="D111" i="33"/>
  <c r="B111" i="32"/>
  <c r="A110" i="24"/>
  <c r="B112" i="26"/>
  <c r="A111" i="33"/>
  <c r="C111" i="32"/>
  <c r="B220" i="31"/>
  <c r="A244" i="24"/>
  <c r="D252" i="24"/>
  <c r="A246" i="24"/>
  <c r="C249" i="31"/>
  <c r="B249" i="33"/>
  <c r="D241" i="33"/>
  <c r="D240" i="27"/>
  <c r="C219" i="24"/>
  <c r="B221" i="26"/>
  <c r="B219" i="27"/>
  <c r="B220" i="32"/>
  <c r="C220" i="31"/>
  <c r="B220" i="29"/>
  <c r="A221" i="26"/>
  <c r="B220" i="30"/>
  <c r="D210" i="29"/>
  <c r="C210" i="31"/>
  <c r="D208" i="32"/>
  <c r="A208" i="32"/>
  <c r="D208" i="33"/>
  <c r="D250" i="26"/>
  <c r="D249" i="31"/>
  <c r="D249" i="30"/>
  <c r="B248" i="27"/>
  <c r="C249" i="33"/>
  <c r="C249" i="32"/>
  <c r="C249" i="29"/>
  <c r="D249" i="32"/>
  <c r="A249" i="30"/>
  <c r="D249" i="29"/>
  <c r="B246" i="26"/>
  <c r="B244" i="27"/>
  <c r="B245" i="33"/>
  <c r="C246" i="26"/>
  <c r="A245" i="32"/>
  <c r="A245" i="30"/>
  <c r="C245" i="29"/>
  <c r="D245" i="32"/>
  <c r="C245" i="31"/>
  <c r="D245" i="30"/>
  <c r="A242" i="26"/>
  <c r="B240" i="27"/>
  <c r="B241" i="33"/>
  <c r="B241" i="32"/>
  <c r="A241" i="31"/>
  <c r="A241" i="30"/>
  <c r="C241" i="29"/>
  <c r="B242" i="26"/>
  <c r="C240" i="27"/>
  <c r="C241" i="33"/>
  <c r="C241" i="32"/>
  <c r="B241" i="31"/>
  <c r="B241" i="30"/>
  <c r="D241" i="29"/>
  <c r="D241" i="31"/>
  <c r="B241" i="29"/>
  <c r="A241" i="32"/>
  <c r="C207" i="26"/>
  <c r="C206" i="30"/>
  <c r="C204" i="33"/>
  <c r="A204" i="29"/>
  <c r="C203" i="26"/>
  <c r="C109" i="26"/>
  <c r="B108" i="33"/>
  <c r="B107" i="24"/>
  <c r="B45" i="27"/>
  <c r="A207" i="24"/>
  <c r="C209" i="27"/>
  <c r="D244" i="24"/>
  <c r="C238" i="24"/>
  <c r="A250" i="24"/>
  <c r="A241" i="29"/>
  <c r="D241" i="30"/>
  <c r="D241" i="32"/>
  <c r="A241" i="33"/>
  <c r="A240" i="27"/>
  <c r="D139" i="24"/>
  <c r="A137" i="24"/>
  <c r="A170" i="24"/>
  <c r="C125" i="24"/>
  <c r="D80" i="27"/>
  <c r="C120" i="24"/>
  <c r="A96" i="31"/>
  <c r="B63" i="30"/>
  <c r="A120" i="24"/>
  <c r="B96" i="31"/>
  <c r="A36" i="24"/>
  <c r="B40" i="33"/>
  <c r="D123" i="27"/>
  <c r="D123" i="24"/>
  <c r="D125" i="26"/>
  <c r="A124" i="33"/>
  <c r="A124" i="32"/>
  <c r="A123" i="27"/>
  <c r="C123" i="24"/>
  <c r="C125" i="26"/>
  <c r="D124" i="33"/>
  <c r="D124" i="32"/>
  <c r="B121" i="24"/>
  <c r="A123" i="26"/>
  <c r="C122" i="33"/>
  <c r="C122" i="32"/>
  <c r="A122" i="31"/>
  <c r="A121" i="24"/>
  <c r="D123" i="26"/>
  <c r="B122" i="33"/>
  <c r="B122" i="32"/>
  <c r="D122" i="31"/>
  <c r="D117" i="24"/>
  <c r="A119" i="26"/>
  <c r="A118" i="33"/>
  <c r="D118" i="32"/>
  <c r="D118" i="31"/>
  <c r="C117" i="24"/>
  <c r="D119" i="26"/>
  <c r="D118" i="33"/>
  <c r="C118" i="32"/>
  <c r="C118" i="31"/>
  <c r="C253" i="27"/>
  <c r="A254" i="33"/>
  <c r="C254" i="32"/>
  <c r="C254" i="31"/>
  <c r="B254" i="30"/>
  <c r="D254" i="29"/>
  <c r="D255" i="26"/>
  <c r="B253" i="27"/>
  <c r="D254" i="33"/>
  <c r="B254" i="32"/>
  <c r="B254" i="31"/>
  <c r="A254" i="30"/>
  <c r="C254" i="29"/>
  <c r="C255" i="26"/>
  <c r="A253" i="27"/>
  <c r="A254" i="32"/>
  <c r="A255" i="26"/>
  <c r="D254" i="31"/>
  <c r="C243" i="27"/>
  <c r="C244" i="33"/>
  <c r="B244" i="29"/>
  <c r="C218" i="31"/>
  <c r="D218" i="29"/>
  <c r="D218" i="32"/>
  <c r="D217" i="27"/>
  <c r="B218" i="30"/>
  <c r="B187" i="33"/>
  <c r="B188" i="26"/>
  <c r="A187" i="33"/>
  <c r="B184" i="24"/>
  <c r="D186" i="26"/>
  <c r="D185" i="33"/>
  <c r="D185" i="32"/>
  <c r="D184" i="26"/>
  <c r="B183" i="33"/>
  <c r="A183" i="32"/>
  <c r="A184" i="26"/>
  <c r="A183" i="33"/>
  <c r="B182" i="26"/>
  <c r="D181" i="32"/>
  <c r="D174" i="24"/>
  <c r="A93" i="26"/>
  <c r="B175" i="33"/>
  <c r="D175" i="32"/>
  <c r="C174" i="24"/>
  <c r="D93" i="26"/>
  <c r="A175" i="33"/>
  <c r="C175" i="32"/>
  <c r="C172" i="24"/>
  <c r="C174" i="26"/>
  <c r="D173" i="33"/>
  <c r="A173" i="32"/>
  <c r="B172" i="24"/>
  <c r="B174" i="26"/>
  <c r="C173" i="33"/>
  <c r="D173" i="32"/>
  <c r="D172" i="26"/>
  <c r="A172" i="26"/>
  <c r="A170" i="26"/>
  <c r="A169" i="32"/>
  <c r="A167" i="33"/>
  <c r="A168" i="26"/>
  <c r="C166" i="26"/>
  <c r="A165" i="33"/>
  <c r="A165" i="32"/>
  <c r="D124" i="24"/>
  <c r="C126" i="26"/>
  <c r="A125" i="33"/>
  <c r="A125" i="32"/>
  <c r="C124" i="24"/>
  <c r="B126" i="26"/>
  <c r="D125" i="33"/>
  <c r="D125" i="32"/>
  <c r="D253" i="24"/>
  <c r="C60" i="24"/>
  <c r="C124" i="29"/>
  <c r="B122" i="29"/>
  <c r="D118" i="29"/>
  <c r="B122" i="30"/>
  <c r="B120" i="30"/>
  <c r="A124" i="31"/>
  <c r="B118" i="31"/>
  <c r="A123" i="24"/>
  <c r="B252" i="29"/>
  <c r="A252" i="32"/>
  <c r="C254" i="33"/>
  <c r="C207" i="24"/>
  <c r="C253" i="24"/>
  <c r="B253" i="24"/>
  <c r="B60" i="27"/>
  <c r="C54" i="24"/>
  <c r="D55" i="31"/>
  <c r="D124" i="29"/>
  <c r="C122" i="29"/>
  <c r="B120" i="29"/>
  <c r="A118" i="29"/>
  <c r="A124" i="30"/>
  <c r="C122" i="30"/>
  <c r="C120" i="30"/>
  <c r="A118" i="30"/>
  <c r="B124" i="31"/>
  <c r="B120" i="31"/>
  <c r="B124" i="32"/>
  <c r="C120" i="32"/>
  <c r="A122" i="33"/>
  <c r="A120" i="33"/>
  <c r="B118" i="33"/>
  <c r="A125" i="26"/>
  <c r="C123" i="26"/>
  <c r="B121" i="26"/>
  <c r="B123" i="24"/>
  <c r="A119" i="24"/>
  <c r="A117" i="24"/>
  <c r="C119" i="24"/>
  <c r="A121" i="26"/>
  <c r="C120" i="33"/>
  <c r="B120" i="32"/>
  <c r="D120" i="31"/>
  <c r="B119" i="24"/>
  <c r="D121" i="26"/>
  <c r="B120" i="33"/>
  <c r="A120" i="32"/>
  <c r="C120" i="31"/>
  <c r="C256" i="33"/>
  <c r="D256" i="32"/>
  <c r="B256" i="31"/>
  <c r="A256" i="30"/>
  <c r="D256" i="29"/>
  <c r="A256" i="33"/>
  <c r="C256" i="32"/>
  <c r="A256" i="31"/>
  <c r="D256" i="30"/>
  <c r="C256" i="29"/>
  <c r="B257" i="26"/>
  <c r="D256" i="31"/>
  <c r="B256" i="30"/>
  <c r="A256" i="29"/>
  <c r="D255" i="27"/>
  <c r="D256" i="33"/>
  <c r="B256" i="32"/>
  <c r="C256" i="31"/>
  <c r="C252" i="31"/>
  <c r="C252" i="30"/>
  <c r="B252" i="33"/>
  <c r="D252" i="30"/>
  <c r="C252" i="29"/>
  <c r="B250" i="32"/>
  <c r="D250" i="29"/>
  <c r="A250" i="29"/>
  <c r="B250" i="30"/>
  <c r="B250" i="31"/>
  <c r="C248" i="29"/>
  <c r="B248" i="29"/>
  <c r="B248" i="30"/>
  <c r="A242" i="32"/>
  <c r="D242" i="32"/>
  <c r="D240" i="31"/>
  <c r="D240" i="30"/>
  <c r="C237" i="26"/>
  <c r="A236" i="30"/>
  <c r="C236" i="33"/>
  <c r="D235" i="27"/>
  <c r="D236" i="32"/>
  <c r="D236" i="29"/>
  <c r="A235" i="26"/>
  <c r="D234" i="33"/>
  <c r="A234" i="31"/>
  <c r="D234" i="32"/>
  <c r="D234" i="29"/>
  <c r="B220" i="33"/>
  <c r="C219" i="27"/>
  <c r="A220" i="33"/>
  <c r="A220" i="29"/>
  <c r="C220" i="32"/>
  <c r="C216" i="32"/>
  <c r="B216" i="31"/>
  <c r="A216" i="30"/>
  <c r="B216" i="29"/>
  <c r="D216" i="33"/>
  <c r="C217" i="26"/>
  <c r="B213" i="27"/>
  <c r="D214" i="29"/>
  <c r="C211" i="26"/>
  <c r="A209" i="27"/>
  <c r="A210" i="33"/>
  <c r="A210" i="32"/>
  <c r="A210" i="31"/>
  <c r="D210" i="30"/>
  <c r="C210" i="29"/>
  <c r="B211" i="26"/>
  <c r="D209" i="27"/>
  <c r="D210" i="33"/>
  <c r="D210" i="32"/>
  <c r="D210" i="31"/>
  <c r="C210" i="30"/>
  <c r="B210" i="29"/>
  <c r="D211" i="26"/>
  <c r="B209" i="27"/>
  <c r="C210" i="33"/>
  <c r="C210" i="32"/>
  <c r="B210" i="30"/>
  <c r="A210" i="29"/>
  <c r="B210" i="33"/>
  <c r="B210" i="32"/>
  <c r="A210" i="30"/>
  <c r="D209" i="26"/>
  <c r="B207" i="27"/>
  <c r="C208" i="33"/>
  <c r="C208" i="32"/>
  <c r="C208" i="31"/>
  <c r="B208" i="30"/>
  <c r="A208" i="29"/>
  <c r="C209" i="26"/>
  <c r="A207" i="27"/>
  <c r="B208" i="33"/>
  <c r="B208" i="32"/>
  <c r="B208" i="31"/>
  <c r="A208" i="30"/>
  <c r="D208" i="29"/>
  <c r="D207" i="27"/>
  <c r="D208" i="31"/>
  <c r="C208" i="29"/>
  <c r="B209" i="26"/>
  <c r="C207" i="27"/>
  <c r="A208" i="31"/>
  <c r="D208" i="30"/>
  <c r="B208" i="29"/>
  <c r="B256" i="27"/>
  <c r="A247" i="24"/>
  <c r="C119" i="27"/>
  <c r="B55" i="31"/>
  <c r="A120" i="29"/>
  <c r="D124" i="30"/>
  <c r="D118" i="30"/>
  <c r="C122" i="31"/>
  <c r="A120" i="31"/>
  <c r="D122" i="32"/>
  <c r="C124" i="33"/>
  <c r="B123" i="26"/>
  <c r="D253" i="27"/>
  <c r="B213" i="24"/>
  <c r="C247" i="24"/>
  <c r="A57" i="33"/>
  <c r="C55" i="33"/>
  <c r="A124" i="29"/>
  <c r="D122" i="29"/>
  <c r="C120" i="29"/>
  <c r="B118" i="29"/>
  <c r="B124" i="30"/>
  <c r="D122" i="30"/>
  <c r="D120" i="30"/>
  <c r="B118" i="30"/>
  <c r="C124" i="31"/>
  <c r="C124" i="32"/>
  <c r="D120" i="32"/>
  <c r="A118" i="32"/>
  <c r="D122" i="33"/>
  <c r="D120" i="33"/>
  <c r="C118" i="33"/>
  <c r="B125" i="26"/>
  <c r="C121" i="26"/>
  <c r="B119" i="26"/>
  <c r="C121" i="24"/>
  <c r="D119" i="24"/>
  <c r="B117" i="24"/>
  <c r="B256" i="29"/>
  <c r="A254" i="29"/>
  <c r="C254" i="30"/>
  <c r="A248" i="30"/>
  <c r="A234" i="30"/>
  <c r="C208" i="30"/>
  <c r="B210" i="31"/>
  <c r="A208" i="33"/>
  <c r="A209" i="26"/>
  <c r="D81" i="27"/>
  <c r="B81" i="27"/>
  <c r="C28" i="27"/>
  <c r="C227" i="30"/>
  <c r="B227" i="29"/>
  <c r="C227" i="33"/>
  <c r="B227" i="30"/>
  <c r="A227" i="29"/>
  <c r="A221" i="33"/>
  <c r="C221" i="31"/>
  <c r="B221" i="29"/>
  <c r="D220" i="27"/>
  <c r="B221" i="32"/>
  <c r="B221" i="31"/>
  <c r="B221" i="30"/>
  <c r="A221" i="29"/>
  <c r="C20" i="24"/>
  <c r="C230" i="30"/>
  <c r="C230" i="29"/>
  <c r="D228" i="32"/>
  <c r="A228" i="30"/>
  <c r="C228" i="29"/>
  <c r="C228" i="31"/>
  <c r="B226" i="32"/>
  <c r="D226" i="31"/>
  <c r="D226" i="30"/>
  <c r="A226" i="29"/>
  <c r="D227" i="26"/>
  <c r="A226" i="32"/>
  <c r="C226" i="31"/>
  <c r="C226" i="30"/>
  <c r="D226" i="29"/>
  <c r="A226" i="33"/>
  <c r="D226" i="32"/>
  <c r="B226" i="30"/>
  <c r="B226" i="29"/>
  <c r="A226" i="30"/>
  <c r="A224" i="33"/>
  <c r="B224" i="32"/>
  <c r="C224" i="31"/>
  <c r="D224" i="30"/>
  <c r="B224" i="29"/>
  <c r="A224" i="32"/>
  <c r="B224" i="31"/>
  <c r="C224" i="30"/>
  <c r="A224" i="29"/>
  <c r="D225" i="26"/>
  <c r="C223" i="27"/>
  <c r="D224" i="32"/>
  <c r="B224" i="30"/>
  <c r="D224" i="29"/>
  <c r="C224" i="32"/>
  <c r="D224" i="31"/>
  <c r="A224" i="30"/>
  <c r="C224" i="29"/>
  <c r="A222" i="33"/>
  <c r="C222" i="32"/>
  <c r="D222" i="29"/>
  <c r="A222" i="29"/>
  <c r="A237" i="33"/>
  <c r="D236" i="27"/>
  <c r="A237" i="30"/>
  <c r="B235" i="29"/>
  <c r="A7" i="29"/>
  <c r="B7" i="30"/>
  <c r="A7" i="31"/>
  <c r="A7" i="32"/>
  <c r="B7" i="33"/>
  <c r="B7" i="27"/>
  <c r="A7" i="26"/>
  <c r="C7" i="30"/>
  <c r="B7" i="31"/>
  <c r="B7" i="32"/>
  <c r="C7" i="33"/>
  <c r="C7" i="27"/>
  <c r="B7" i="26"/>
  <c r="A105" i="31"/>
  <c r="D105" i="30"/>
  <c r="A61" i="31"/>
  <c r="A60" i="24"/>
  <c r="C61" i="29"/>
  <c r="C61" i="30"/>
  <c r="B59" i="33"/>
  <c r="A59" i="29"/>
  <c r="C59" i="32"/>
  <c r="A55" i="33"/>
  <c r="A54" i="24"/>
  <c r="B55" i="30"/>
  <c r="C55" i="32"/>
  <c r="D42" i="29"/>
  <c r="A42" i="30"/>
  <c r="B42" i="31"/>
  <c r="A42" i="32"/>
  <c r="B42" i="33"/>
  <c r="A42" i="26"/>
  <c r="A41" i="24"/>
  <c r="C42" i="29"/>
  <c r="D42" i="30"/>
  <c r="A42" i="31"/>
  <c r="D42" i="32"/>
  <c r="D42" i="26"/>
  <c r="D41" i="24"/>
  <c r="A40" i="32"/>
  <c r="D40" i="33"/>
  <c r="D40" i="26"/>
  <c r="A40" i="24"/>
  <c r="D40" i="29"/>
  <c r="D40" i="30"/>
  <c r="D40" i="32"/>
  <c r="C40" i="33"/>
  <c r="C40" i="26"/>
  <c r="D40" i="24"/>
  <c r="C38" i="29"/>
  <c r="C38" i="30"/>
  <c r="C38" i="31"/>
  <c r="D38" i="32"/>
  <c r="B38" i="33"/>
  <c r="D38" i="26"/>
  <c r="D38" i="24"/>
  <c r="B38" i="29"/>
  <c r="B38" i="30"/>
  <c r="C38" i="32"/>
  <c r="A38" i="33"/>
  <c r="C38" i="26"/>
  <c r="C38" i="24"/>
  <c r="B36" i="31"/>
  <c r="D36" i="29"/>
  <c r="D36" i="30"/>
  <c r="B36" i="33"/>
  <c r="D50" i="24"/>
  <c r="D33" i="27"/>
  <c r="A34" i="29"/>
  <c r="A34" i="30"/>
  <c r="B34" i="31"/>
  <c r="A34" i="32"/>
  <c r="A34" i="33"/>
  <c r="C34" i="26"/>
  <c r="D33" i="24"/>
  <c r="D34" i="29"/>
  <c r="D34" i="30"/>
  <c r="A34" i="31"/>
  <c r="D34" i="32"/>
  <c r="D34" i="33"/>
  <c r="B34" i="26"/>
  <c r="C33" i="24"/>
  <c r="B32" i="32"/>
  <c r="B32" i="33"/>
  <c r="B32" i="26"/>
  <c r="D31" i="24"/>
  <c r="C32" i="29"/>
  <c r="B32" i="30"/>
  <c r="D32" i="31"/>
  <c r="A32" i="32"/>
  <c r="A32" i="33"/>
  <c r="A32" i="26"/>
  <c r="C31" i="24"/>
  <c r="A30" i="31"/>
  <c r="D30" i="32"/>
  <c r="D30" i="33"/>
  <c r="C30" i="26"/>
  <c r="A29" i="24"/>
  <c r="D30" i="29"/>
  <c r="D30" i="30"/>
  <c r="C30" i="32"/>
  <c r="C30" i="33"/>
  <c r="B30" i="26"/>
  <c r="D29" i="24"/>
  <c r="A27" i="31"/>
  <c r="D27" i="32"/>
  <c r="C27" i="33"/>
  <c r="B27" i="26"/>
  <c r="D26" i="24"/>
  <c r="D27" i="29"/>
  <c r="C27" i="30"/>
  <c r="C27" i="32"/>
  <c r="B27" i="33"/>
  <c r="A27" i="26"/>
  <c r="C26" i="24"/>
  <c r="B21" i="30"/>
  <c r="D21" i="32"/>
  <c r="D21" i="33"/>
  <c r="B21" i="26"/>
  <c r="B21" i="29"/>
  <c r="C21" i="32"/>
  <c r="A21" i="33"/>
  <c r="B19" i="32"/>
  <c r="A19" i="26"/>
  <c r="B18" i="24"/>
  <c r="D19" i="30"/>
  <c r="D19" i="33"/>
  <c r="A18" i="24"/>
  <c r="B17" i="29"/>
  <c r="B17" i="31"/>
  <c r="A17" i="32"/>
  <c r="A17" i="33"/>
  <c r="C17" i="26"/>
  <c r="C16" i="24"/>
  <c r="A17" i="29"/>
  <c r="A17" i="31"/>
  <c r="D17" i="32"/>
  <c r="D17" i="33"/>
  <c r="B17" i="26"/>
  <c r="B16" i="24"/>
  <c r="B12" i="31"/>
  <c r="D12" i="32"/>
  <c r="C12" i="33"/>
  <c r="B12" i="26"/>
  <c r="D12" i="24"/>
  <c r="C12" i="29"/>
  <c r="D12" i="30"/>
  <c r="C12" i="32"/>
  <c r="B12" i="33"/>
  <c r="A12" i="26"/>
  <c r="C12" i="24"/>
  <c r="A9" i="32"/>
  <c r="B227" i="24"/>
  <c r="C226" i="29"/>
  <c r="B8" i="34"/>
  <c r="B225" i="24"/>
  <c r="C226" i="32"/>
  <c r="C225" i="27"/>
  <c r="A255" i="29"/>
  <c r="C255" i="32"/>
  <c r="A219" i="33"/>
  <c r="C219" i="29"/>
  <c r="D219" i="30"/>
  <c r="B218" i="27"/>
  <c r="C199" i="32"/>
  <c r="C199" i="29"/>
  <c r="A199" i="32"/>
  <c r="D199" i="31"/>
  <c r="D199" i="30"/>
  <c r="B199" i="29"/>
  <c r="B196" i="24"/>
  <c r="C198" i="26"/>
  <c r="D197" i="33"/>
  <c r="B197" i="32"/>
  <c r="A196" i="24"/>
  <c r="B198" i="26"/>
  <c r="C197" i="33"/>
  <c r="A197" i="32"/>
  <c r="D196" i="24"/>
  <c r="A197" i="33"/>
  <c r="D197" i="31"/>
  <c r="C197" i="30"/>
  <c r="B197" i="29"/>
  <c r="C196" i="24"/>
  <c r="D198" i="26"/>
  <c r="C197" i="31"/>
  <c r="B197" i="30"/>
  <c r="A197" i="29"/>
  <c r="A195" i="33"/>
  <c r="D195" i="32"/>
  <c r="B195" i="29"/>
  <c r="A195" i="31"/>
  <c r="A195" i="29"/>
  <c r="B192" i="24"/>
  <c r="A192" i="24"/>
  <c r="C193" i="32"/>
  <c r="B193" i="29"/>
  <c r="D189" i="32"/>
  <c r="D188" i="24"/>
  <c r="D189" i="31"/>
  <c r="C189" i="30"/>
  <c r="D189" i="29"/>
  <c r="A189" i="29"/>
  <c r="C101" i="29"/>
  <c r="B101" i="30"/>
  <c r="C101" i="31"/>
  <c r="A101" i="32"/>
  <c r="D101" i="33"/>
  <c r="D102" i="26"/>
  <c r="B101" i="29"/>
  <c r="A101" i="30"/>
  <c r="B101" i="31"/>
  <c r="D101" i="32"/>
  <c r="C101" i="33"/>
  <c r="C102" i="26"/>
  <c r="B99" i="29"/>
  <c r="A99" i="30"/>
  <c r="B99" i="31"/>
  <c r="A99" i="32"/>
  <c r="C99" i="33"/>
  <c r="C100" i="26"/>
  <c r="A99" i="29"/>
  <c r="D99" i="30"/>
  <c r="A99" i="31"/>
  <c r="D99" i="32"/>
  <c r="B99" i="33"/>
  <c r="B100" i="26"/>
  <c r="B97" i="29"/>
  <c r="A97" i="30"/>
  <c r="B97" i="31"/>
  <c r="A97" i="32"/>
  <c r="C97" i="33"/>
  <c r="C98" i="26"/>
  <c r="B96" i="24"/>
  <c r="A97" i="29"/>
  <c r="D97" i="30"/>
  <c r="A97" i="31"/>
  <c r="D97" i="32"/>
  <c r="B97" i="33"/>
  <c r="B98" i="26"/>
  <c r="A96" i="24"/>
  <c r="A95" i="29"/>
  <c r="D95" i="30"/>
  <c r="C95" i="31"/>
  <c r="D95" i="32"/>
  <c r="B95" i="33"/>
  <c r="B96" i="26"/>
  <c r="A94" i="24"/>
  <c r="D95" i="29"/>
  <c r="C95" i="30"/>
  <c r="B95" i="31"/>
  <c r="C95" i="32"/>
  <c r="A95" i="33"/>
  <c r="A96" i="26"/>
  <c r="D94" i="24"/>
  <c r="B46" i="27"/>
  <c r="C47" i="29"/>
  <c r="A47" i="30"/>
  <c r="D47" i="31"/>
  <c r="A47" i="32"/>
  <c r="C47" i="33"/>
  <c r="B47" i="26"/>
  <c r="B46" i="24"/>
  <c r="B47" i="29"/>
  <c r="D47" i="30"/>
  <c r="C47" i="31"/>
  <c r="D47" i="32"/>
  <c r="B47" i="33"/>
  <c r="A47" i="26"/>
  <c r="A46" i="24"/>
  <c r="A44" i="32"/>
  <c r="A43" i="24"/>
  <c r="D16" i="31"/>
  <c r="A16" i="32"/>
  <c r="B16" i="26"/>
  <c r="C256" i="24"/>
  <c r="C16" i="29"/>
  <c r="D16" i="33"/>
  <c r="A256" i="24"/>
  <c r="A14" i="29"/>
  <c r="B14" i="29"/>
  <c r="A14" i="31"/>
  <c r="C14" i="33"/>
  <c r="D14" i="26"/>
  <c r="D14" i="32"/>
  <c r="A14" i="33"/>
  <c r="B14" i="26"/>
  <c r="C227" i="24"/>
  <c r="A41" i="27"/>
  <c r="B12" i="27"/>
  <c r="A226" i="31"/>
  <c r="A183" i="24"/>
  <c r="C183" i="26"/>
  <c r="C180" i="33"/>
  <c r="B180" i="32"/>
  <c r="B178" i="33"/>
  <c r="A177" i="24"/>
  <c r="A175" i="24"/>
  <c r="C177" i="26"/>
  <c r="C176" i="33"/>
  <c r="C176" i="32"/>
  <c r="D175" i="24"/>
  <c r="B177" i="26"/>
  <c r="B176" i="33"/>
  <c r="B176" i="32"/>
  <c r="D173" i="24"/>
  <c r="A174" i="32"/>
  <c r="C173" i="24"/>
  <c r="D175" i="26"/>
  <c r="C162" i="24"/>
  <c r="C164" i="26"/>
  <c r="A163" i="33"/>
  <c r="A163" i="32"/>
  <c r="B162" i="24"/>
  <c r="B164" i="26"/>
  <c r="D163" i="33"/>
  <c r="D163" i="32"/>
  <c r="D160" i="24"/>
  <c r="A162" i="26"/>
  <c r="A161" i="33"/>
  <c r="C161" i="32"/>
  <c r="C160" i="24"/>
  <c r="D162" i="26"/>
  <c r="D161" i="33"/>
  <c r="B161" i="32"/>
  <c r="B158" i="24"/>
  <c r="A160" i="26"/>
  <c r="B159" i="33"/>
  <c r="A159" i="32"/>
  <c r="A158" i="24"/>
  <c r="D160" i="26"/>
  <c r="A159" i="33"/>
  <c r="D159" i="32"/>
  <c r="A156" i="24"/>
  <c r="B158" i="26"/>
  <c r="B157" i="33"/>
  <c r="C157" i="32"/>
  <c r="D156" i="24"/>
  <c r="A158" i="26"/>
  <c r="A157" i="33"/>
  <c r="B157" i="32"/>
  <c r="C154" i="24"/>
  <c r="D156" i="26"/>
  <c r="D155" i="33"/>
  <c r="B155" i="32"/>
  <c r="B154" i="24"/>
  <c r="C156" i="26"/>
  <c r="C155" i="33"/>
  <c r="A155" i="32"/>
  <c r="A42" i="33"/>
  <c r="A40" i="33"/>
  <c r="A50" i="24"/>
  <c r="A21" i="31"/>
  <c r="D205" i="30"/>
  <c r="B206" i="26"/>
  <c r="A205" i="32"/>
  <c r="D205" i="31"/>
  <c r="C205" i="29"/>
  <c r="A168" i="24"/>
  <c r="A169" i="33"/>
  <c r="D169" i="32"/>
  <c r="B166" i="24"/>
  <c r="D168" i="26"/>
  <c r="D167" i="33"/>
  <c r="C164" i="24"/>
  <c r="B166" i="26"/>
  <c r="C165" i="33"/>
  <c r="D165" i="32"/>
  <c r="B164" i="24"/>
  <c r="A166" i="26"/>
  <c r="B165" i="33"/>
  <c r="C165" i="32"/>
  <c r="C151" i="26"/>
  <c r="C149" i="24"/>
  <c r="C148" i="31"/>
  <c r="B148" i="33"/>
  <c r="B148" i="32"/>
  <c r="B146" i="32"/>
  <c r="D146" i="31"/>
  <c r="B145" i="24"/>
  <c r="C146" i="31"/>
  <c r="C143" i="24"/>
  <c r="B145" i="26"/>
  <c r="D144" i="33"/>
  <c r="B144" i="32"/>
  <c r="B144" i="31"/>
  <c r="B143" i="24"/>
  <c r="A145" i="26"/>
  <c r="C144" i="33"/>
  <c r="A144" i="32"/>
  <c r="A144" i="31"/>
  <c r="A142" i="24"/>
  <c r="A144" i="26"/>
  <c r="B143" i="33"/>
  <c r="C143" i="32"/>
  <c r="A143" i="31"/>
  <c r="D142" i="24"/>
  <c r="D144" i="26"/>
  <c r="A143" i="33"/>
  <c r="B143" i="32"/>
  <c r="D143" i="31"/>
  <c r="A107" i="24"/>
  <c r="A109" i="26"/>
  <c r="D108" i="33"/>
  <c r="D108" i="32"/>
  <c r="C108" i="31"/>
  <c r="D107" i="24"/>
  <c r="D109" i="26"/>
  <c r="C108" i="33"/>
  <c r="C108" i="32"/>
  <c r="B108" i="31"/>
  <c r="C106" i="27"/>
  <c r="D34" i="27"/>
  <c r="D93" i="27"/>
  <c r="B87" i="29"/>
  <c r="D251" i="27"/>
  <c r="A252" i="33"/>
  <c r="A252" i="29"/>
  <c r="C253" i="26"/>
  <c r="C251" i="27"/>
  <c r="D252" i="31"/>
  <c r="D252" i="29"/>
  <c r="C250" i="33"/>
  <c r="A250" i="30"/>
  <c r="C250" i="29"/>
  <c r="A250" i="33"/>
  <c r="C250" i="32"/>
  <c r="B250" i="29"/>
  <c r="B249" i="26"/>
  <c r="A247" i="27"/>
  <c r="A248" i="33"/>
  <c r="C248" i="32"/>
  <c r="B248" i="31"/>
  <c r="A248" i="29"/>
  <c r="B248" i="32"/>
  <c r="A248" i="31"/>
  <c r="D248" i="29"/>
  <c r="B243" i="27"/>
  <c r="B244" i="33"/>
  <c r="A244" i="29"/>
  <c r="A244" i="31"/>
  <c r="A244" i="30"/>
  <c r="D242" i="30"/>
  <c r="A241" i="26"/>
  <c r="D240" i="32"/>
  <c r="D188" i="33"/>
  <c r="B188" i="32"/>
  <c r="B188" i="31"/>
  <c r="B188" i="30"/>
  <c r="D188" i="29"/>
  <c r="C188" i="33"/>
  <c r="A188" i="32"/>
  <c r="A188" i="31"/>
  <c r="A188" i="30"/>
  <c r="C188" i="29"/>
  <c r="D188" i="30"/>
  <c r="A188" i="29"/>
  <c r="B187" i="24"/>
  <c r="C189" i="26"/>
  <c r="D188" i="32"/>
  <c r="D188" i="31"/>
  <c r="A91" i="27"/>
  <c r="A92" i="29"/>
  <c r="D92" i="30"/>
  <c r="D92" i="29"/>
  <c r="C92" i="30"/>
  <c r="A92" i="30"/>
  <c r="C92" i="31"/>
  <c r="B92" i="32"/>
  <c r="A92" i="33"/>
  <c r="B92" i="26"/>
  <c r="D91" i="24"/>
  <c r="B92" i="29"/>
  <c r="A92" i="31"/>
  <c r="D92" i="32"/>
  <c r="C92" i="33"/>
  <c r="D92" i="26"/>
  <c r="B91" i="24"/>
  <c r="B61" i="29"/>
  <c r="A61" i="30"/>
  <c r="A61" i="29"/>
  <c r="D61" i="30"/>
  <c r="B61" i="31"/>
  <c r="C61" i="32"/>
  <c r="C61" i="33"/>
  <c r="D61" i="26"/>
  <c r="B60" i="24"/>
  <c r="D61" i="29"/>
  <c r="B61" i="30"/>
  <c r="D61" i="31"/>
  <c r="A61" i="32"/>
  <c r="A61" i="33"/>
  <c r="B61" i="26"/>
  <c r="D60" i="24"/>
  <c r="A59" i="30"/>
  <c r="B59" i="31"/>
  <c r="B59" i="32"/>
  <c r="C59" i="26"/>
  <c r="A58" i="24"/>
  <c r="B59" i="29"/>
  <c r="A59" i="33"/>
  <c r="B57" i="29"/>
  <c r="D57" i="30"/>
  <c r="A57" i="31"/>
  <c r="C57" i="32"/>
  <c r="B57" i="33"/>
  <c r="A56" i="24"/>
  <c r="D56" i="27"/>
  <c r="A57" i="29"/>
  <c r="B57" i="26"/>
  <c r="C44" i="30"/>
  <c r="C44" i="29"/>
  <c r="B44" i="30"/>
  <c r="C44" i="31"/>
  <c r="D44" i="32"/>
  <c r="D44" i="33"/>
  <c r="D43" i="24"/>
  <c r="C43" i="27"/>
  <c r="B44" i="31"/>
  <c r="D44" i="26"/>
  <c r="A43" i="27"/>
  <c r="A41" i="29"/>
  <c r="D41" i="30"/>
  <c r="A41" i="31"/>
  <c r="D41" i="29"/>
  <c r="C41" i="30"/>
  <c r="D41" i="31"/>
  <c r="C41" i="32"/>
  <c r="C41" i="33"/>
  <c r="B41" i="26"/>
  <c r="C45" i="24"/>
  <c r="C40" i="27"/>
  <c r="B41" i="29"/>
  <c r="A41" i="30"/>
  <c r="C41" i="31"/>
  <c r="A41" i="32"/>
  <c r="A41" i="33"/>
  <c r="D41" i="26"/>
  <c r="A45" i="24"/>
  <c r="C91" i="27"/>
  <c r="C103" i="24"/>
  <c r="A61" i="26"/>
  <c r="B55" i="26"/>
  <c r="B104" i="33"/>
  <c r="B61" i="33"/>
  <c r="D104" i="32"/>
  <c r="A92" i="32"/>
  <c r="B92" i="31"/>
  <c r="A87" i="31"/>
  <c r="C61" i="31"/>
  <c r="A59" i="31"/>
  <c r="B92" i="30"/>
  <c r="D189" i="26"/>
  <c r="A104" i="29"/>
  <c r="A104" i="30"/>
  <c r="D103" i="27"/>
  <c r="D104" i="29"/>
  <c r="D104" i="30"/>
  <c r="B104" i="30"/>
  <c r="A104" i="31"/>
  <c r="C104" i="32"/>
  <c r="C104" i="33"/>
  <c r="D105" i="26"/>
  <c r="B103" i="24"/>
  <c r="B104" i="29"/>
  <c r="C104" i="31"/>
  <c r="A104" i="32"/>
  <c r="A104" i="33"/>
  <c r="B105" i="26"/>
  <c r="D103" i="24"/>
  <c r="D87" i="29"/>
  <c r="D87" i="30"/>
  <c r="C87" i="29"/>
  <c r="C87" i="30"/>
  <c r="A87" i="29"/>
  <c r="A87" i="30"/>
  <c r="D87" i="31"/>
  <c r="C87" i="32"/>
  <c r="B87" i="33"/>
  <c r="C87" i="26"/>
  <c r="A86" i="24"/>
  <c r="A86" i="27"/>
  <c r="B87" i="31"/>
  <c r="A87" i="32"/>
  <c r="D87" i="33"/>
  <c r="A87" i="26"/>
  <c r="C86" i="24"/>
  <c r="B86" i="29"/>
  <c r="B86" i="30"/>
  <c r="A86" i="29"/>
  <c r="A86" i="30"/>
  <c r="B86" i="31"/>
  <c r="A86" i="32"/>
  <c r="D86" i="33"/>
  <c r="A86" i="26"/>
  <c r="C85" i="24"/>
  <c r="C85" i="27"/>
  <c r="D86" i="29"/>
  <c r="D86" i="30"/>
  <c r="D86" i="31"/>
  <c r="C86" i="32"/>
  <c r="B86" i="33"/>
  <c r="C86" i="26"/>
  <c r="A85" i="24"/>
  <c r="C55" i="29"/>
  <c r="A55" i="30"/>
  <c r="B55" i="29"/>
  <c r="D55" i="30"/>
  <c r="D55" i="29"/>
  <c r="C55" i="30"/>
  <c r="C55" i="31"/>
  <c r="B55" i="32"/>
  <c r="D55" i="33"/>
  <c r="C55" i="26"/>
  <c r="B54" i="24"/>
  <c r="A55" i="31"/>
  <c r="D55" i="32"/>
  <c r="B55" i="33"/>
  <c r="A55" i="26"/>
  <c r="D54" i="24"/>
  <c r="A54" i="27"/>
  <c r="C54" i="27"/>
  <c r="D171" i="27"/>
  <c r="D171" i="24"/>
  <c r="C173" i="26"/>
  <c r="D172" i="33"/>
  <c r="B172" i="32"/>
  <c r="C172" i="31"/>
  <c r="B172" i="30"/>
  <c r="A172" i="29"/>
  <c r="C171" i="24"/>
  <c r="B173" i="26"/>
  <c r="C172" i="33"/>
  <c r="A172" i="32"/>
  <c r="B172" i="31"/>
  <c r="A172" i="30"/>
  <c r="D172" i="29"/>
  <c r="B171" i="24"/>
  <c r="D173" i="26"/>
  <c r="A172" i="31"/>
  <c r="D172" i="30"/>
  <c r="B172" i="29"/>
  <c r="B171" i="27"/>
  <c r="A172" i="33"/>
  <c r="C172" i="32"/>
  <c r="A171" i="27"/>
  <c r="D170" i="33"/>
  <c r="B170" i="31"/>
  <c r="A170" i="30"/>
  <c r="A170" i="29"/>
  <c r="B169" i="24"/>
  <c r="B170" i="33"/>
  <c r="D170" i="32"/>
  <c r="A170" i="31"/>
  <c r="D170" i="30"/>
  <c r="D170" i="29"/>
  <c r="C170" i="29"/>
  <c r="C171" i="26"/>
  <c r="A170" i="33"/>
  <c r="C170" i="32"/>
  <c r="C170" i="30"/>
  <c r="D161" i="24"/>
  <c r="B162" i="33"/>
  <c r="B162" i="31"/>
  <c r="B162" i="30"/>
  <c r="C162" i="29"/>
  <c r="C161" i="24"/>
  <c r="B162" i="29"/>
  <c r="C162" i="33"/>
  <c r="C162" i="32"/>
  <c r="C162" i="31"/>
  <c r="A161" i="27"/>
  <c r="C163" i="26"/>
  <c r="B161" i="27"/>
  <c r="C160" i="31"/>
  <c r="B159" i="24"/>
  <c r="C160" i="33"/>
  <c r="A160" i="32"/>
  <c r="B160" i="31"/>
  <c r="D160" i="30"/>
  <c r="C160" i="29"/>
  <c r="B160" i="29"/>
  <c r="A159" i="24"/>
  <c r="D157" i="24"/>
  <c r="D158" i="32"/>
  <c r="C158" i="30"/>
  <c r="C158" i="29"/>
  <c r="B156" i="29"/>
  <c r="D157" i="26"/>
  <c r="A156" i="31"/>
  <c r="B155" i="27"/>
  <c r="C156" i="30"/>
  <c r="A91" i="24"/>
  <c r="B86" i="24"/>
  <c r="D56" i="24"/>
  <c r="A92" i="26"/>
  <c r="B87" i="26"/>
  <c r="C61" i="26"/>
  <c r="B59" i="26"/>
  <c r="C57" i="26"/>
  <c r="D55" i="26"/>
  <c r="C44" i="26"/>
  <c r="D104" i="33"/>
  <c r="B92" i="33"/>
  <c r="A87" i="33"/>
  <c r="D61" i="33"/>
  <c r="C92" i="32"/>
  <c r="B61" i="32"/>
  <c r="A55" i="32"/>
  <c r="D92" i="31"/>
  <c r="C87" i="31"/>
  <c r="A86" i="31"/>
  <c r="B57" i="31"/>
  <c r="C104" i="30"/>
  <c r="B87" i="30"/>
  <c r="A57" i="30"/>
  <c r="B188" i="29"/>
  <c r="C188" i="32"/>
  <c r="A187" i="24"/>
  <c r="A184" i="24"/>
  <c r="C186" i="26"/>
  <c r="C185" i="33"/>
  <c r="B185" i="32"/>
  <c r="A185" i="31"/>
  <c r="C185" i="30"/>
  <c r="A185" i="29"/>
  <c r="D184" i="27"/>
  <c r="D184" i="24"/>
  <c r="B186" i="26"/>
  <c r="B185" i="33"/>
  <c r="A185" i="32"/>
  <c r="D185" i="31"/>
  <c r="B185" i="30"/>
  <c r="D185" i="29"/>
  <c r="D182" i="24"/>
  <c r="C184" i="26"/>
  <c r="D183" i="33"/>
  <c r="D183" i="32"/>
  <c r="B183" i="31"/>
  <c r="D183" i="30"/>
  <c r="A183" i="29"/>
  <c r="C182" i="24"/>
  <c r="B184" i="26"/>
  <c r="C183" i="33"/>
  <c r="C183" i="32"/>
  <c r="A183" i="31"/>
  <c r="C183" i="30"/>
  <c r="D183" i="29"/>
  <c r="D181" i="33"/>
  <c r="C181" i="32"/>
  <c r="A181" i="30"/>
  <c r="B181" i="29"/>
  <c r="C181" i="33"/>
  <c r="B181" i="32"/>
  <c r="D181" i="31"/>
  <c r="D181" i="30"/>
  <c r="A181" i="29"/>
  <c r="A180" i="26"/>
  <c r="D179" i="33"/>
  <c r="B179" i="32"/>
  <c r="A179" i="31"/>
  <c r="A179" i="30"/>
  <c r="B179" i="29"/>
  <c r="C179" i="33"/>
  <c r="D179" i="30"/>
  <c r="A179" i="29"/>
  <c r="D178" i="26"/>
  <c r="C177" i="30"/>
  <c r="D177" i="29"/>
  <c r="A177" i="33"/>
  <c r="C177" i="32"/>
  <c r="D177" i="31"/>
  <c r="B177" i="30"/>
  <c r="C177" i="29"/>
  <c r="B50" i="27"/>
  <c r="A51" i="29"/>
  <c r="C51" i="30"/>
  <c r="D51" i="29"/>
  <c r="B51" i="30"/>
  <c r="D49" i="29"/>
  <c r="C49" i="30"/>
  <c r="C49" i="29"/>
  <c r="B49" i="30"/>
  <c r="B39" i="27"/>
  <c r="B40" i="29"/>
  <c r="B40" i="30"/>
  <c r="C40" i="31"/>
  <c r="A40" i="29"/>
  <c r="A40" i="30"/>
  <c r="B40" i="31"/>
  <c r="A38" i="29"/>
  <c r="A38" i="30"/>
  <c r="B38" i="31"/>
  <c r="D38" i="29"/>
  <c r="D38" i="30"/>
  <c r="A38" i="31"/>
  <c r="D32" i="27"/>
  <c r="A32" i="29"/>
  <c r="D32" i="30"/>
  <c r="C32" i="31"/>
  <c r="D32" i="29"/>
  <c r="C32" i="30"/>
  <c r="B32" i="31"/>
  <c r="C30" i="29"/>
  <c r="B30" i="30"/>
  <c r="D30" i="31"/>
  <c r="B30" i="29"/>
  <c r="A30" i="30"/>
  <c r="C30" i="31"/>
  <c r="C27" i="29"/>
  <c r="A27" i="30"/>
  <c r="D27" i="31"/>
  <c r="B27" i="29"/>
  <c r="D27" i="30"/>
  <c r="C27" i="31"/>
  <c r="C25" i="29"/>
  <c r="D25" i="29"/>
  <c r="C25" i="31"/>
  <c r="C23" i="29"/>
  <c r="A21" i="29"/>
  <c r="A21" i="30"/>
  <c r="D21" i="31"/>
  <c r="A19" i="29"/>
  <c r="A19" i="30"/>
  <c r="B19" i="31"/>
  <c r="A19" i="31"/>
  <c r="D17" i="29"/>
  <c r="A17" i="30"/>
  <c r="D17" i="31"/>
  <c r="C17" i="29"/>
  <c r="D17" i="30"/>
  <c r="C17" i="31"/>
  <c r="A12" i="29"/>
  <c r="B12" i="30"/>
  <c r="A12" i="31"/>
  <c r="D12" i="29"/>
  <c r="A12" i="30"/>
  <c r="D12" i="31"/>
  <c r="C255" i="33"/>
  <c r="C255" i="29"/>
  <c r="B255" i="31"/>
  <c r="B255" i="29"/>
  <c r="A255" i="31"/>
  <c r="B255" i="30"/>
  <c r="D255" i="32"/>
  <c r="A255" i="30"/>
  <c r="D255" i="29"/>
  <c r="A245" i="26"/>
  <c r="A243" i="27"/>
  <c r="A244" i="33"/>
  <c r="D244" i="32"/>
  <c r="C244" i="31"/>
  <c r="D244" i="30"/>
  <c r="D244" i="29"/>
  <c r="D243" i="24"/>
  <c r="D245" i="26"/>
  <c r="D243" i="27"/>
  <c r="D244" i="33"/>
  <c r="C244" i="32"/>
  <c r="B244" i="31"/>
  <c r="C244" i="30"/>
  <c r="C244" i="29"/>
  <c r="C245" i="26"/>
  <c r="B244" i="32"/>
  <c r="B245" i="26"/>
  <c r="A244" i="32"/>
  <c r="D244" i="31"/>
  <c r="B244" i="30"/>
  <c r="B241" i="24"/>
  <c r="D243" i="26"/>
  <c r="A242" i="33"/>
  <c r="B242" i="29"/>
  <c r="D242" i="31"/>
  <c r="A242" i="29"/>
  <c r="D241" i="27"/>
  <c r="A242" i="31"/>
  <c r="A242" i="30"/>
  <c r="D242" i="29"/>
  <c r="C241" i="27"/>
  <c r="B242" i="33"/>
  <c r="C242" i="29"/>
  <c r="C241" i="26"/>
  <c r="B239" i="27"/>
  <c r="B240" i="33"/>
  <c r="A240" i="32"/>
  <c r="A240" i="30"/>
  <c r="A240" i="29"/>
  <c r="A239" i="27"/>
  <c r="A240" i="33"/>
  <c r="D240" i="29"/>
  <c r="A240" i="31"/>
  <c r="C240" i="29"/>
  <c r="B240" i="29"/>
  <c r="C230" i="32"/>
  <c r="A230" i="31"/>
  <c r="A230" i="30"/>
  <c r="B230" i="29"/>
  <c r="D231" i="26"/>
  <c r="B230" i="32"/>
  <c r="D230" i="31"/>
  <c r="D230" i="30"/>
  <c r="A230" i="29"/>
  <c r="A230" i="32"/>
  <c r="B230" i="31"/>
  <c r="B230" i="30"/>
  <c r="D230" i="29"/>
  <c r="A223" i="26"/>
  <c r="C221" i="27"/>
  <c r="D222" i="33"/>
  <c r="B222" i="32"/>
  <c r="D222" i="31"/>
  <c r="D222" i="30"/>
  <c r="C222" i="29"/>
  <c r="D221" i="24"/>
  <c r="D223" i="26"/>
  <c r="B221" i="27"/>
  <c r="C222" i="33"/>
  <c r="A222" i="32"/>
  <c r="C222" i="31"/>
  <c r="C222" i="30"/>
  <c r="B222" i="29"/>
  <c r="D221" i="27"/>
  <c r="B222" i="30"/>
  <c r="C223" i="26"/>
  <c r="A221" i="27"/>
  <c r="B222" i="31"/>
  <c r="A222" i="30"/>
  <c r="A212" i="27"/>
  <c r="B213" i="33"/>
  <c r="B213" i="32"/>
  <c r="C214" i="26"/>
  <c r="A213" i="31"/>
  <c r="D213" i="30"/>
  <c r="B213" i="29"/>
  <c r="D211" i="33"/>
  <c r="D209" i="31"/>
  <c r="D236" i="24"/>
  <c r="A126" i="27"/>
  <c r="C151" i="27"/>
  <c r="B144" i="27"/>
  <c r="C128" i="27"/>
  <c r="B256" i="24"/>
  <c r="A14" i="24"/>
  <c r="C16" i="26"/>
  <c r="A14" i="26"/>
  <c r="A16" i="33"/>
  <c r="D14" i="33"/>
  <c r="B16" i="32"/>
  <c r="A14" i="32"/>
  <c r="B14" i="30"/>
  <c r="D154" i="29"/>
  <c r="D152" i="29"/>
  <c r="D151" i="29"/>
  <c r="D149" i="29"/>
  <c r="A129" i="29"/>
  <c r="B127" i="29"/>
  <c r="B114" i="29"/>
  <c r="A112" i="29"/>
  <c r="C151" i="30"/>
  <c r="A129" i="30"/>
  <c r="C127" i="30"/>
  <c r="A114" i="30"/>
  <c r="A154" i="31"/>
  <c r="C152" i="31"/>
  <c r="C151" i="31"/>
  <c r="B149" i="31"/>
  <c r="C127" i="31"/>
  <c r="D114" i="31"/>
  <c r="D149" i="32"/>
  <c r="B147" i="32"/>
  <c r="D127" i="32"/>
  <c r="A116" i="32"/>
  <c r="D112" i="33"/>
  <c r="C155" i="26"/>
  <c r="C152" i="26"/>
  <c r="B130" i="26"/>
  <c r="B128" i="26"/>
  <c r="D117" i="26"/>
  <c r="B113" i="26"/>
  <c r="B153" i="24"/>
  <c r="B219" i="29"/>
  <c r="B235" i="32"/>
  <c r="A153" i="27"/>
  <c r="A153" i="24"/>
  <c r="A155" i="26"/>
  <c r="D154" i="33"/>
  <c r="A154" i="32"/>
  <c r="D154" i="31"/>
  <c r="B154" i="30"/>
  <c r="C154" i="29"/>
  <c r="D153" i="24"/>
  <c r="D155" i="26"/>
  <c r="C154" i="33"/>
  <c r="D154" i="32"/>
  <c r="C154" i="31"/>
  <c r="A154" i="30"/>
  <c r="B154" i="29"/>
  <c r="A151" i="27"/>
  <c r="D151" i="24"/>
  <c r="C153" i="26"/>
  <c r="A152" i="33"/>
  <c r="B152" i="32"/>
  <c r="B152" i="31"/>
  <c r="B152" i="30"/>
  <c r="C152" i="29"/>
  <c r="C151" i="24"/>
  <c r="B153" i="26"/>
  <c r="D152" i="33"/>
  <c r="A152" i="32"/>
  <c r="A152" i="31"/>
  <c r="A152" i="30"/>
  <c r="B152" i="29"/>
  <c r="D150" i="27"/>
  <c r="B150" i="24"/>
  <c r="A152" i="26"/>
  <c r="C151" i="33"/>
  <c r="C151" i="32"/>
  <c r="B151" i="31"/>
  <c r="A151" i="30"/>
  <c r="C151" i="29"/>
  <c r="A150" i="24"/>
  <c r="D152" i="26"/>
  <c r="B151" i="33"/>
  <c r="B151" i="32"/>
  <c r="A151" i="31"/>
  <c r="D151" i="30"/>
  <c r="B151" i="29"/>
  <c r="B148" i="24"/>
  <c r="A150" i="26"/>
  <c r="B149" i="33"/>
  <c r="B149" i="32"/>
  <c r="D149" i="31"/>
  <c r="B149" i="30"/>
  <c r="B149" i="29"/>
  <c r="A148" i="24"/>
  <c r="D150" i="26"/>
  <c r="A149" i="33"/>
  <c r="A149" i="32"/>
  <c r="C149" i="31"/>
  <c r="A149" i="30"/>
  <c r="A149" i="29"/>
  <c r="A147" i="29"/>
  <c r="B145" i="32"/>
  <c r="B128" i="24"/>
  <c r="A130" i="26"/>
  <c r="A129" i="33"/>
  <c r="D129" i="32"/>
  <c r="A129" i="31"/>
  <c r="C129" i="30"/>
  <c r="C129" i="29"/>
  <c r="A128" i="24"/>
  <c r="D130" i="26"/>
  <c r="D129" i="33"/>
  <c r="C129" i="32"/>
  <c r="D129" i="31"/>
  <c r="B129" i="30"/>
  <c r="B129" i="29"/>
  <c r="D126" i="24"/>
  <c r="D128" i="26"/>
  <c r="D127" i="33"/>
  <c r="B127" i="32"/>
  <c r="B127" i="31"/>
  <c r="A127" i="30"/>
  <c r="D127" i="29"/>
  <c r="C126" i="24"/>
  <c r="C128" i="26"/>
  <c r="C127" i="33"/>
  <c r="A127" i="32"/>
  <c r="A127" i="31"/>
  <c r="D127" i="30"/>
  <c r="C127" i="29"/>
  <c r="D115" i="24"/>
  <c r="C117" i="26"/>
  <c r="B116" i="33"/>
  <c r="D116" i="32"/>
  <c r="D116" i="31"/>
  <c r="D116" i="30"/>
  <c r="D116" i="29"/>
  <c r="C115" i="24"/>
  <c r="B117" i="26"/>
  <c r="A116" i="33"/>
  <c r="C116" i="32"/>
  <c r="C116" i="31"/>
  <c r="C116" i="30"/>
  <c r="C116" i="29"/>
  <c r="A115" i="26"/>
  <c r="A114" i="32"/>
  <c r="C114" i="31"/>
  <c r="D114" i="30"/>
  <c r="D114" i="29"/>
  <c r="D114" i="33"/>
  <c r="B114" i="31"/>
  <c r="C114" i="30"/>
  <c r="C114" i="29"/>
  <c r="B112" i="33"/>
  <c r="D112" i="32"/>
  <c r="B112" i="31"/>
  <c r="C112" i="30"/>
  <c r="D112" i="29"/>
  <c r="C112" i="32"/>
  <c r="A112" i="31"/>
  <c r="A112" i="30"/>
  <c r="C112" i="29"/>
  <c r="A16" i="29"/>
  <c r="A16" i="30"/>
  <c r="B16" i="31"/>
  <c r="D16" i="29"/>
  <c r="D16" i="30"/>
  <c r="A16" i="31"/>
  <c r="D14" i="29"/>
  <c r="A14" i="30"/>
  <c r="D14" i="31"/>
  <c r="C14" i="29"/>
  <c r="D14" i="30"/>
  <c r="C14" i="31"/>
  <c r="A246" i="32"/>
  <c r="C236" i="27"/>
  <c r="D237" i="31"/>
  <c r="B237" i="29"/>
  <c r="B237" i="33"/>
  <c r="D237" i="32"/>
  <c r="A237" i="31"/>
  <c r="A237" i="29"/>
  <c r="C238" i="26"/>
  <c r="A237" i="32"/>
  <c r="D237" i="29"/>
  <c r="D237" i="30"/>
  <c r="C237" i="29"/>
  <c r="D234" i="27"/>
  <c r="C235" i="33"/>
  <c r="C234" i="27"/>
  <c r="B235" i="33"/>
  <c r="A235" i="29"/>
  <c r="B235" i="31"/>
  <c r="B235" i="30"/>
  <c r="A218" i="24"/>
  <c r="C220" i="26"/>
  <c r="D218" i="27"/>
  <c r="C219" i="33"/>
  <c r="B219" i="32"/>
  <c r="B219" i="31"/>
  <c r="B219" i="30"/>
  <c r="A219" i="29"/>
  <c r="D218" i="24"/>
  <c r="B220" i="26"/>
  <c r="C218" i="27"/>
  <c r="B219" i="33"/>
  <c r="A219" i="32"/>
  <c r="A219" i="31"/>
  <c r="A219" i="30"/>
  <c r="D219" i="29"/>
  <c r="A220" i="26"/>
  <c r="D219" i="32"/>
  <c r="D219" i="31"/>
  <c r="C219" i="30"/>
  <c r="D219" i="33"/>
  <c r="C219" i="32"/>
  <c r="C219" i="31"/>
  <c r="A217" i="32"/>
  <c r="B217" i="29"/>
  <c r="A215" i="30"/>
  <c r="D7" i="30"/>
  <c r="D7" i="29"/>
  <c r="B7" i="29"/>
  <c r="A7" i="30"/>
  <c r="B189" i="24"/>
  <c r="D190" i="30"/>
  <c r="D190" i="29"/>
  <c r="A189" i="24"/>
  <c r="D190" i="32"/>
  <c r="C190" i="30"/>
  <c r="C190" i="29"/>
  <c r="B190" i="26"/>
  <c r="C189" i="32"/>
  <c r="C189" i="31"/>
  <c r="B189" i="30"/>
  <c r="C189" i="29"/>
  <c r="A189" i="33"/>
  <c r="B189" i="32"/>
  <c r="B189" i="31"/>
  <c r="A189" i="30"/>
  <c r="B189" i="29"/>
  <c r="A173" i="27"/>
  <c r="B173" i="24"/>
  <c r="B175" i="26"/>
  <c r="D174" i="33"/>
  <c r="C174" i="32"/>
  <c r="A174" i="31"/>
  <c r="A174" i="30"/>
  <c r="B174" i="29"/>
  <c r="D173" i="27"/>
  <c r="A173" i="24"/>
  <c r="A175" i="26"/>
  <c r="C174" i="33"/>
  <c r="B174" i="32"/>
  <c r="D174" i="31"/>
  <c r="D174" i="30"/>
  <c r="A174" i="29"/>
  <c r="D139" i="31"/>
  <c r="B138" i="27"/>
  <c r="C139" i="31"/>
  <c r="B139" i="29"/>
  <c r="D136" i="24"/>
  <c r="A138" i="26"/>
  <c r="A137" i="32"/>
  <c r="C137" i="31"/>
  <c r="D137" i="30"/>
  <c r="B137" i="29"/>
  <c r="C136" i="24"/>
  <c r="D138" i="26"/>
  <c r="D137" i="32"/>
  <c r="B137" i="31"/>
  <c r="C137" i="30"/>
  <c r="A137" i="29"/>
  <c r="C136" i="26"/>
  <c r="C132" i="24"/>
  <c r="C134" i="26"/>
  <c r="D133" i="33"/>
  <c r="A133" i="32"/>
  <c r="C133" i="31"/>
  <c r="B133" i="30"/>
  <c r="C133" i="29"/>
  <c r="B132" i="24"/>
  <c r="B134" i="26"/>
  <c r="C133" i="33"/>
  <c r="D133" i="32"/>
  <c r="B133" i="31"/>
  <c r="A133" i="30"/>
  <c r="B133" i="29"/>
  <c r="B132" i="26"/>
  <c r="C131" i="32"/>
  <c r="B131" i="31"/>
  <c r="D131" i="30"/>
  <c r="A131" i="29"/>
  <c r="A132" i="26"/>
  <c r="B131" i="33"/>
  <c r="A131" i="31"/>
  <c r="C131" i="30"/>
  <c r="D131" i="29"/>
  <c r="B105" i="33"/>
  <c r="D105" i="32"/>
  <c r="D105" i="29"/>
  <c r="A104" i="24"/>
  <c r="C105" i="29"/>
  <c r="C90" i="29"/>
  <c r="B90" i="30"/>
  <c r="B90" i="29"/>
  <c r="A90" i="30"/>
  <c r="C245" i="24"/>
  <c r="C236" i="24"/>
  <c r="D115" i="27"/>
  <c r="B146" i="27"/>
  <c r="B218" i="24"/>
  <c r="C234" i="24"/>
  <c r="C144" i="27"/>
  <c r="A150" i="27"/>
  <c r="D256" i="24"/>
  <c r="C14" i="24"/>
  <c r="A16" i="26"/>
  <c r="C14" i="26"/>
  <c r="C16" i="33"/>
  <c r="B14" i="33"/>
  <c r="D16" i="32"/>
  <c r="C14" i="32"/>
  <c r="B14" i="31"/>
  <c r="C16" i="30"/>
  <c r="B16" i="29"/>
  <c r="B116" i="29"/>
  <c r="C154" i="30"/>
  <c r="C152" i="30"/>
  <c r="C149" i="30"/>
  <c r="A116" i="30"/>
  <c r="D112" i="30"/>
  <c r="D147" i="31"/>
  <c r="B129" i="31"/>
  <c r="B154" i="32"/>
  <c r="D152" i="32"/>
  <c r="A151" i="32"/>
  <c r="B129" i="32"/>
  <c r="D114" i="32"/>
  <c r="A154" i="33"/>
  <c r="B152" i="33"/>
  <c r="A151" i="33"/>
  <c r="C129" i="33"/>
  <c r="A127" i="33"/>
  <c r="C116" i="33"/>
  <c r="C114" i="33"/>
  <c r="D153" i="26"/>
  <c r="B150" i="26"/>
  <c r="D115" i="26"/>
  <c r="C150" i="24"/>
  <c r="C148" i="24"/>
  <c r="B144" i="24"/>
  <c r="D128" i="24"/>
  <c r="A126" i="24"/>
  <c r="B115" i="24"/>
  <c r="C230" i="31"/>
  <c r="D230" i="32"/>
  <c r="D222" i="32"/>
  <c r="B222" i="33"/>
  <c r="C231" i="27"/>
  <c r="A218" i="27"/>
  <c r="B223" i="26"/>
  <c r="D220" i="26"/>
  <c r="D102" i="27"/>
  <c r="D97" i="27"/>
  <c r="B34" i="27"/>
  <c r="A10" i="27"/>
  <c r="B228" i="26"/>
  <c r="D227" i="29"/>
  <c r="C227" i="31"/>
  <c r="C227" i="29"/>
  <c r="D224" i="26"/>
  <c r="A222" i="27"/>
  <c r="A116" i="31"/>
  <c r="C250" i="26"/>
  <c r="D197" i="27"/>
  <c r="A172" i="27"/>
  <c r="D172" i="27"/>
  <c r="D78" i="27"/>
  <c r="A51" i="27"/>
  <c r="A28" i="27"/>
  <c r="D28" i="27"/>
  <c r="A253" i="33"/>
  <c r="D253" i="32"/>
  <c r="A253" i="31"/>
  <c r="B253" i="30"/>
  <c r="B253" i="29"/>
  <c r="D254" i="26"/>
  <c r="D253" i="33"/>
  <c r="C253" i="32"/>
  <c r="D253" i="31"/>
  <c r="A253" i="30"/>
  <c r="A253" i="29"/>
  <c r="A250" i="27"/>
  <c r="C251" i="31"/>
  <c r="B251" i="29"/>
  <c r="A251" i="32"/>
  <c r="B251" i="30"/>
  <c r="A250" i="26"/>
  <c r="D248" i="27"/>
  <c r="A249" i="33"/>
  <c r="B249" i="32"/>
  <c r="B249" i="31"/>
  <c r="C249" i="30"/>
  <c r="B249" i="29"/>
  <c r="C248" i="27"/>
  <c r="D249" i="33"/>
  <c r="A249" i="32"/>
  <c r="A249" i="31"/>
  <c r="B249" i="30"/>
  <c r="A249" i="29"/>
  <c r="A246" i="26"/>
  <c r="D244" i="27"/>
  <c r="D245" i="33"/>
  <c r="C245" i="32"/>
  <c r="B245" i="31"/>
  <c r="C245" i="30"/>
  <c r="A245" i="29"/>
  <c r="C244" i="24"/>
  <c r="D246" i="26"/>
  <c r="C244" i="27"/>
  <c r="C245" i="33"/>
  <c r="B245" i="32"/>
  <c r="A245" i="31"/>
  <c r="B245" i="30"/>
  <c r="D245" i="29"/>
  <c r="A238" i="29"/>
  <c r="B219" i="24"/>
  <c r="D221" i="26"/>
  <c r="A219" i="27"/>
  <c r="D220" i="33"/>
  <c r="A220" i="32"/>
  <c r="A220" i="31"/>
  <c r="A220" i="30"/>
  <c r="D220" i="29"/>
  <c r="C221" i="26"/>
  <c r="D219" i="27"/>
  <c r="C220" i="33"/>
  <c r="D220" i="32"/>
  <c r="D220" i="31"/>
  <c r="D220" i="30"/>
  <c r="C220" i="29"/>
  <c r="A181" i="27"/>
  <c r="D143" i="27"/>
  <c r="B119" i="27"/>
  <c r="C110" i="27"/>
  <c r="C87" i="27"/>
  <c r="B38" i="27"/>
  <c r="B233" i="31"/>
  <c r="C213" i="24"/>
  <c r="A200" i="27"/>
  <c r="C174" i="27"/>
  <c r="D162" i="27"/>
  <c r="D156" i="27"/>
  <c r="D112" i="27"/>
  <c r="C107" i="27"/>
  <c r="A93" i="27"/>
  <c r="C81" i="27"/>
  <c r="A61" i="27"/>
  <c r="D46" i="27"/>
  <c r="A44" i="27"/>
  <c r="A242" i="27"/>
  <c r="D222" i="26"/>
  <c r="C142" i="27"/>
  <c r="B47" i="27"/>
  <c r="B31" i="27"/>
  <c r="A203" i="27"/>
  <c r="D203" i="27"/>
  <c r="D203" i="24"/>
  <c r="A205" i="26"/>
  <c r="D204" i="33"/>
  <c r="D204" i="32"/>
  <c r="C204" i="31"/>
  <c r="C204" i="30"/>
  <c r="B204" i="29"/>
  <c r="B203" i="24"/>
  <c r="C205" i="26"/>
  <c r="B204" i="33"/>
  <c r="B204" i="32"/>
  <c r="A204" i="31"/>
  <c r="A204" i="30"/>
  <c r="D204" i="29"/>
  <c r="A203" i="24"/>
  <c r="B205" i="26"/>
  <c r="A204" i="33"/>
  <c r="A204" i="32"/>
  <c r="D204" i="31"/>
  <c r="D204" i="30"/>
  <c r="C204" i="29"/>
  <c r="C203" i="24"/>
  <c r="C204" i="32"/>
  <c r="B204" i="31"/>
  <c r="B204" i="30"/>
  <c r="D185" i="24"/>
  <c r="A187" i="26"/>
  <c r="B185" i="24"/>
  <c r="C187" i="26"/>
  <c r="D186" i="33"/>
  <c r="A186" i="32"/>
  <c r="A186" i="31"/>
  <c r="A185" i="24"/>
  <c r="B187" i="26"/>
  <c r="C185" i="24"/>
  <c r="B186" i="33"/>
  <c r="B186" i="32"/>
  <c r="C186" i="31"/>
  <c r="D186" i="30"/>
  <c r="C186" i="29"/>
  <c r="C185" i="27"/>
  <c r="D187" i="26"/>
  <c r="A186" i="33"/>
  <c r="B186" i="31"/>
  <c r="C186" i="30"/>
  <c r="B186" i="29"/>
  <c r="C186" i="33"/>
  <c r="C186" i="32"/>
  <c r="D186" i="31"/>
  <c r="A186" i="30"/>
  <c r="D186" i="29"/>
  <c r="C152" i="24"/>
  <c r="C154" i="26"/>
  <c r="A153" i="33"/>
  <c r="C153" i="31"/>
  <c r="D153" i="33"/>
  <c r="C153" i="32"/>
  <c r="D153" i="31"/>
  <c r="D153" i="30"/>
  <c r="C153" i="29"/>
  <c r="D152" i="27"/>
  <c r="B153" i="31"/>
  <c r="C153" i="30"/>
  <c r="B153" i="29"/>
  <c r="D154" i="26"/>
  <c r="D153" i="32"/>
  <c r="A153" i="30"/>
  <c r="D153" i="29"/>
  <c r="A130" i="32"/>
  <c r="C130" i="33"/>
  <c r="B129" i="24"/>
  <c r="B130" i="29"/>
  <c r="D128" i="33"/>
  <c r="C128" i="29"/>
  <c r="B128" i="31"/>
  <c r="B108" i="24"/>
  <c r="B110" i="26"/>
  <c r="D108" i="24"/>
  <c r="D110" i="26"/>
  <c r="C109" i="33"/>
  <c r="A109" i="32"/>
  <c r="A109" i="31"/>
  <c r="A109" i="30"/>
  <c r="C108" i="24"/>
  <c r="C110" i="26"/>
  <c r="A108" i="24"/>
  <c r="A109" i="33"/>
  <c r="C109" i="32"/>
  <c r="B109" i="31"/>
  <c r="C109" i="30"/>
  <c r="D109" i="29"/>
  <c r="A108" i="27"/>
  <c r="B109" i="32"/>
  <c r="B109" i="30"/>
  <c r="C109" i="29"/>
  <c r="A110" i="26"/>
  <c r="B109" i="33"/>
  <c r="D109" i="32"/>
  <c r="C109" i="31"/>
  <c r="D109" i="30"/>
  <c r="A109" i="29"/>
  <c r="A60" i="29"/>
  <c r="A60" i="30"/>
  <c r="D60" i="31"/>
  <c r="B60" i="32"/>
  <c r="C60" i="33"/>
  <c r="B60" i="26"/>
  <c r="B59" i="24"/>
  <c r="A60" i="32"/>
  <c r="A59" i="24"/>
  <c r="D60" i="29"/>
  <c r="D60" i="30"/>
  <c r="C60" i="31"/>
  <c r="B60" i="33"/>
  <c r="A60" i="26"/>
  <c r="B60" i="29"/>
  <c r="C58" i="29"/>
  <c r="C58" i="30"/>
  <c r="B58" i="31"/>
  <c r="A58" i="32"/>
  <c r="A58" i="33"/>
  <c r="A58" i="26"/>
  <c r="D57" i="24"/>
  <c r="D58" i="32"/>
  <c r="D58" i="33"/>
  <c r="D58" i="26"/>
  <c r="C57" i="24"/>
  <c r="B58" i="29"/>
  <c r="B58" i="30"/>
  <c r="A58" i="31"/>
  <c r="D58" i="29"/>
  <c r="A56" i="29"/>
  <c r="A56" i="30"/>
  <c r="D56" i="31"/>
  <c r="B56" i="32"/>
  <c r="C56" i="33"/>
  <c r="B56" i="26"/>
  <c r="D55" i="24"/>
  <c r="A56" i="32"/>
  <c r="D56" i="29"/>
  <c r="D56" i="30"/>
  <c r="C56" i="31"/>
  <c r="B56" i="33"/>
  <c r="A56" i="26"/>
  <c r="C55" i="24"/>
  <c r="B56" i="29"/>
  <c r="C50" i="29"/>
  <c r="D49" i="27"/>
  <c r="D50" i="32"/>
  <c r="D50" i="33"/>
  <c r="D50" i="26"/>
  <c r="D50" i="29"/>
  <c r="D35" i="27"/>
  <c r="B36" i="29"/>
  <c r="B36" i="30"/>
  <c r="A36" i="31"/>
  <c r="B36" i="32"/>
  <c r="D36" i="33"/>
  <c r="D36" i="26"/>
  <c r="C50" i="24"/>
  <c r="C35" i="27"/>
  <c r="C36" i="26"/>
  <c r="A36" i="29"/>
  <c r="A36" i="30"/>
  <c r="D36" i="31"/>
  <c r="A36" i="32"/>
  <c r="C36" i="33"/>
  <c r="B50" i="24"/>
  <c r="C36" i="29"/>
  <c r="C36" i="30"/>
  <c r="C198" i="24"/>
  <c r="A198" i="24"/>
  <c r="A200" i="26"/>
  <c r="C199" i="33"/>
  <c r="D199" i="32"/>
  <c r="B199" i="31"/>
  <c r="D198" i="24"/>
  <c r="D200" i="26"/>
  <c r="A163" i="27"/>
  <c r="D163" i="24"/>
  <c r="A165" i="26"/>
  <c r="D163" i="27"/>
  <c r="B163" i="24"/>
  <c r="C165" i="26"/>
  <c r="D164" i="33"/>
  <c r="B164" i="32"/>
  <c r="B164" i="31"/>
  <c r="B163" i="27"/>
  <c r="A163" i="24"/>
  <c r="B165" i="26"/>
  <c r="C125" i="27"/>
  <c r="D125" i="24"/>
  <c r="A127" i="26"/>
  <c r="B125" i="24"/>
  <c r="C127" i="26"/>
  <c r="B126" i="33"/>
  <c r="C126" i="32"/>
  <c r="C126" i="31"/>
  <c r="A125" i="27"/>
  <c r="A125" i="24"/>
  <c r="B127" i="26"/>
  <c r="B36" i="27"/>
  <c r="A36" i="27"/>
  <c r="D36" i="27"/>
  <c r="D195" i="27"/>
  <c r="D195" i="24"/>
  <c r="D197" i="26"/>
  <c r="B195" i="24"/>
  <c r="B197" i="26"/>
  <c r="A196" i="33"/>
  <c r="D196" i="32"/>
  <c r="D196" i="31"/>
  <c r="A195" i="24"/>
  <c r="A197" i="26"/>
  <c r="A193" i="24"/>
  <c r="C195" i="26"/>
  <c r="C193" i="24"/>
  <c r="A195" i="26"/>
  <c r="C194" i="33"/>
  <c r="B194" i="32"/>
  <c r="B194" i="31"/>
  <c r="B193" i="24"/>
  <c r="D195" i="26"/>
  <c r="D191" i="24"/>
  <c r="B193" i="26"/>
  <c r="B191" i="24"/>
  <c r="D193" i="26"/>
  <c r="A192" i="33"/>
  <c r="C192" i="32"/>
  <c r="D192" i="31"/>
  <c r="A191" i="24"/>
  <c r="C193" i="26"/>
  <c r="C188" i="24"/>
  <c r="A190" i="26"/>
  <c r="B189" i="33"/>
  <c r="A189" i="32"/>
  <c r="A189" i="31"/>
  <c r="D180" i="24"/>
  <c r="C182" i="26"/>
  <c r="B180" i="24"/>
  <c r="A182" i="26"/>
  <c r="B181" i="33"/>
  <c r="A181" i="32"/>
  <c r="C181" i="31"/>
  <c r="A180" i="24"/>
  <c r="D182" i="26"/>
  <c r="D178" i="24"/>
  <c r="B180" i="26"/>
  <c r="B178" i="24"/>
  <c r="D180" i="26"/>
  <c r="A179" i="33"/>
  <c r="A179" i="32"/>
  <c r="C179" i="31"/>
  <c r="A178" i="24"/>
  <c r="C180" i="26"/>
  <c r="C176" i="24"/>
  <c r="A178" i="26"/>
  <c r="D177" i="33"/>
  <c r="D177" i="32"/>
  <c r="A177" i="31"/>
  <c r="B176" i="24"/>
  <c r="B167" i="24"/>
  <c r="A169" i="26"/>
  <c r="D167" i="24"/>
  <c r="C169" i="26"/>
  <c r="D168" i="33"/>
  <c r="A168" i="32"/>
  <c r="A168" i="31"/>
  <c r="C167" i="24"/>
  <c r="B169" i="26"/>
  <c r="B167" i="26"/>
  <c r="C135" i="24"/>
  <c r="B166" i="32"/>
  <c r="B166" i="31"/>
  <c r="C167" i="26"/>
  <c r="D118" i="24"/>
  <c r="B120" i="26"/>
  <c r="A119" i="33"/>
  <c r="B119" i="32"/>
  <c r="B119" i="31"/>
  <c r="D119" i="30"/>
  <c r="A118" i="24"/>
  <c r="A40" i="27"/>
  <c r="B40" i="27"/>
  <c r="D40" i="27"/>
  <c r="B233" i="33"/>
  <c r="D233" i="32"/>
  <c r="C233" i="31"/>
  <c r="B233" i="29"/>
  <c r="A234" i="26"/>
  <c r="C232" i="27"/>
  <c r="C233" i="30"/>
  <c r="D233" i="29"/>
  <c r="B232" i="27"/>
  <c r="B233" i="30"/>
  <c r="C233" i="29"/>
  <c r="C234" i="26"/>
  <c r="A233" i="29"/>
  <c r="A233" i="33"/>
  <c r="A233" i="32"/>
  <c r="A231" i="32"/>
  <c r="A231" i="29"/>
  <c r="B231" i="31"/>
  <c r="B231" i="30"/>
  <c r="A199" i="33"/>
  <c r="B164" i="33"/>
  <c r="C126" i="33"/>
  <c r="B200" i="26"/>
  <c r="C163" i="24"/>
  <c r="D204" i="24"/>
  <c r="C206" i="26"/>
  <c r="B205" i="33"/>
  <c r="B205" i="32"/>
  <c r="A205" i="31"/>
  <c r="A205" i="30"/>
  <c r="D205" i="29"/>
  <c r="B204" i="24"/>
  <c r="A206" i="26"/>
  <c r="D205" i="33"/>
  <c r="D205" i="32"/>
  <c r="C205" i="31"/>
  <c r="C205" i="30"/>
  <c r="B205" i="29"/>
  <c r="A204" i="24"/>
  <c r="D206" i="26"/>
  <c r="C205" i="33"/>
  <c r="C205" i="32"/>
  <c r="B205" i="31"/>
  <c r="B205" i="30"/>
  <c r="A205" i="29"/>
  <c r="D201" i="27"/>
  <c r="D203" i="26"/>
  <c r="C202" i="33"/>
  <c r="C202" i="32"/>
  <c r="D201" i="24"/>
  <c r="D202" i="31"/>
  <c r="D202" i="30"/>
  <c r="C202" i="29"/>
  <c r="A201" i="24"/>
  <c r="D202" i="33"/>
  <c r="D202" i="32"/>
  <c r="C202" i="31"/>
  <c r="C202" i="30"/>
  <c r="B169" i="27"/>
  <c r="C169" i="24"/>
  <c r="D171" i="26"/>
  <c r="D169" i="27"/>
  <c r="A169" i="24"/>
  <c r="B171" i="26"/>
  <c r="C170" i="33"/>
  <c r="B170" i="32"/>
  <c r="C170" i="31"/>
  <c r="A169" i="27"/>
  <c r="D169" i="24"/>
  <c r="A171" i="26"/>
  <c r="A111" i="27"/>
  <c r="D111" i="27"/>
  <c r="A111" i="24"/>
  <c r="C113" i="26"/>
  <c r="C111" i="24"/>
  <c r="A113" i="26"/>
  <c r="A112" i="33"/>
  <c r="B112" i="32"/>
  <c r="C112" i="31"/>
  <c r="B112" i="30"/>
  <c r="B111" i="24"/>
  <c r="D113" i="26"/>
  <c r="D101" i="27"/>
  <c r="D79" i="27"/>
  <c r="C79" i="27"/>
  <c r="D91" i="29"/>
  <c r="A199" i="29"/>
  <c r="D164" i="29"/>
  <c r="B126" i="29"/>
  <c r="A199" i="30"/>
  <c r="A164" i="30"/>
  <c r="C126" i="30"/>
  <c r="C199" i="31"/>
  <c r="D164" i="31"/>
  <c r="B199" i="32"/>
  <c r="A164" i="32"/>
  <c r="B126" i="32"/>
  <c r="B199" i="33"/>
  <c r="C164" i="33"/>
  <c r="D126" i="33"/>
  <c r="C200" i="26"/>
  <c r="C197" i="26"/>
  <c r="D127" i="26"/>
  <c r="C180" i="24"/>
  <c r="D231" i="29"/>
  <c r="C246" i="33"/>
  <c r="C246" i="29"/>
  <c r="D246" i="33"/>
  <c r="D246" i="29"/>
  <c r="D226" i="26"/>
  <c r="D224" i="27"/>
  <c r="C225" i="33"/>
  <c r="A225" i="30"/>
  <c r="D225" i="29"/>
  <c r="B225" i="32"/>
  <c r="C225" i="31"/>
  <c r="B225" i="29"/>
  <c r="A225" i="32"/>
  <c r="B225" i="31"/>
  <c r="B225" i="30"/>
  <c r="A225" i="29"/>
  <c r="D222" i="27"/>
  <c r="C223" i="33"/>
  <c r="A223" i="32"/>
  <c r="B223" i="30"/>
  <c r="D223" i="29"/>
  <c r="C224" i="26"/>
  <c r="C223" i="31"/>
  <c r="B223" i="29"/>
  <c r="D223" i="33"/>
  <c r="B223" i="32"/>
  <c r="B223" i="31"/>
  <c r="A223" i="29"/>
  <c r="C212" i="24"/>
  <c r="D214" i="26"/>
  <c r="B212" i="27"/>
  <c r="C213" i="33"/>
  <c r="C213" i="32"/>
  <c r="B213" i="31"/>
  <c r="A213" i="30"/>
  <c r="C213" i="29"/>
  <c r="B214" i="26"/>
  <c r="D212" i="27"/>
  <c r="A213" i="33"/>
  <c r="A213" i="32"/>
  <c r="D213" i="31"/>
  <c r="C213" i="30"/>
  <c r="A213" i="29"/>
  <c r="A214" i="26"/>
  <c r="C212" i="27"/>
  <c r="D213" i="33"/>
  <c r="D213" i="32"/>
  <c r="C213" i="31"/>
  <c r="B213" i="30"/>
  <c r="D213" i="29"/>
  <c r="A126" i="31"/>
  <c r="C205" i="24"/>
  <c r="A143" i="27"/>
  <c r="B91" i="27"/>
  <c r="D91" i="27"/>
  <c r="B107" i="27"/>
  <c r="A81" i="27"/>
  <c r="A103" i="27"/>
  <c r="C103" i="27"/>
  <c r="C256" i="27"/>
  <c r="D256" i="27"/>
  <c r="B247" i="33"/>
  <c r="B247" i="31"/>
  <c r="C247" i="30"/>
  <c r="B247" i="29"/>
  <c r="C247" i="32"/>
  <c r="C247" i="31"/>
  <c r="B247" i="30"/>
  <c r="A228" i="33"/>
  <c r="A228" i="32"/>
  <c r="D228" i="31"/>
  <c r="B228" i="30"/>
  <c r="D228" i="29"/>
  <c r="D229" i="26"/>
  <c r="C228" i="32"/>
  <c r="B228" i="31"/>
  <c r="D228" i="30"/>
  <c r="B228" i="29"/>
  <c r="C227" i="27"/>
  <c r="B228" i="32"/>
  <c r="A228" i="31"/>
  <c r="C228" i="30"/>
  <c r="A228" i="29"/>
  <c r="A218" i="32"/>
  <c r="D218" i="31"/>
  <c r="C218" i="30"/>
  <c r="A218" i="29"/>
  <c r="A218" i="33"/>
  <c r="C218" i="32"/>
  <c r="B218" i="31"/>
  <c r="A218" i="30"/>
  <c r="C218" i="29"/>
  <c r="B218" i="32"/>
  <c r="A218" i="31"/>
  <c r="D218" i="30"/>
  <c r="B218" i="29"/>
  <c r="D217" i="26"/>
  <c r="B215" i="27"/>
  <c r="A216" i="33"/>
  <c r="D216" i="32"/>
  <c r="C216" i="31"/>
  <c r="B216" i="30"/>
  <c r="C216" i="29"/>
  <c r="B217" i="26"/>
  <c r="D215" i="27"/>
  <c r="C216" i="33"/>
  <c r="B216" i="32"/>
  <c r="A216" i="31"/>
  <c r="D216" i="30"/>
  <c r="A216" i="29"/>
  <c r="A217" i="26"/>
  <c r="C215" i="27"/>
  <c r="B216" i="33"/>
  <c r="A216" i="32"/>
  <c r="D216" i="31"/>
  <c r="C216" i="30"/>
  <c r="D216" i="29"/>
  <c r="A8" i="34"/>
  <c r="D131" i="24"/>
  <c r="A133" i="26"/>
  <c r="A132" i="33"/>
  <c r="C132" i="32"/>
  <c r="A131" i="24"/>
  <c r="B133" i="26"/>
  <c r="B132" i="33"/>
  <c r="D132" i="32"/>
  <c r="B131" i="24"/>
  <c r="C132" i="33"/>
  <c r="B132" i="32"/>
  <c r="D132" i="31"/>
  <c r="D132" i="30"/>
  <c r="D132" i="29"/>
  <c r="C131" i="24"/>
  <c r="C133" i="26"/>
  <c r="D132" i="33"/>
  <c r="A132" i="31"/>
  <c r="A132" i="30"/>
  <c r="A132" i="29"/>
  <c r="B237" i="24"/>
  <c r="A237" i="24"/>
  <c r="A239" i="26"/>
  <c r="A237" i="27"/>
  <c r="A238" i="33"/>
  <c r="D238" i="32"/>
  <c r="D238" i="31"/>
  <c r="D238" i="30"/>
  <c r="D237" i="24"/>
  <c r="B239" i="26"/>
  <c r="B237" i="27"/>
  <c r="B238" i="33"/>
  <c r="A238" i="32"/>
  <c r="A238" i="31"/>
  <c r="A238" i="30"/>
  <c r="C239" i="26"/>
  <c r="C237" i="27"/>
  <c r="C238" i="33"/>
  <c r="B238" i="32"/>
  <c r="C238" i="29"/>
  <c r="D239" i="26"/>
  <c r="D237" i="27"/>
  <c r="D238" i="33"/>
  <c r="C238" i="32"/>
  <c r="B238" i="31"/>
  <c r="B238" i="30"/>
  <c r="D238" i="29"/>
  <c r="C238" i="30"/>
  <c r="C238" i="31"/>
  <c r="B238" i="29"/>
  <c r="C189" i="27"/>
  <c r="B189" i="27"/>
  <c r="C189" i="24"/>
  <c r="A191" i="26"/>
  <c r="A190" i="33"/>
  <c r="D189" i="24"/>
  <c r="B191" i="26"/>
  <c r="B190" i="33"/>
  <c r="C191" i="26"/>
  <c r="C190" i="33"/>
  <c r="B190" i="32"/>
  <c r="A190" i="31"/>
  <c r="A190" i="30"/>
  <c r="A190" i="29"/>
  <c r="D191" i="26"/>
  <c r="D190" i="33"/>
  <c r="C190" i="32"/>
  <c r="B190" i="31"/>
  <c r="B190" i="30"/>
  <c r="B190" i="29"/>
  <c r="C183" i="27"/>
  <c r="C183" i="24"/>
  <c r="A185" i="26"/>
  <c r="A184" i="33"/>
  <c r="C184" i="32"/>
  <c r="D183" i="24"/>
  <c r="B185" i="26"/>
  <c r="B184" i="33"/>
  <c r="D184" i="32"/>
  <c r="B183" i="24"/>
  <c r="C185" i="26"/>
  <c r="C184" i="33"/>
  <c r="A184" i="31"/>
  <c r="A184" i="30"/>
  <c r="A184" i="29"/>
  <c r="D185" i="26"/>
  <c r="D184" i="33"/>
  <c r="A184" i="32"/>
  <c r="B184" i="31"/>
  <c r="B184" i="30"/>
  <c r="B184" i="29"/>
  <c r="D161" i="27"/>
  <c r="A161" i="24"/>
  <c r="D163" i="26"/>
  <c r="D162" i="33"/>
  <c r="D162" i="32"/>
  <c r="B161" i="24"/>
  <c r="A163" i="26"/>
  <c r="A162" i="33"/>
  <c r="A162" i="32"/>
  <c r="D162" i="31"/>
  <c r="D162" i="30"/>
  <c r="D162" i="29"/>
  <c r="B162" i="32"/>
  <c r="A162" i="31"/>
  <c r="A162" i="30"/>
  <c r="A162" i="29"/>
  <c r="C159" i="24"/>
  <c r="B161" i="26"/>
  <c r="D160" i="33"/>
  <c r="B160" i="32"/>
  <c r="D159" i="24"/>
  <c r="C161" i="26"/>
  <c r="A160" i="33"/>
  <c r="C160" i="32"/>
  <c r="A161" i="26"/>
  <c r="D160" i="32"/>
  <c r="D160" i="31"/>
  <c r="B160" i="30"/>
  <c r="D160" i="29"/>
  <c r="D161" i="26"/>
  <c r="A160" i="31"/>
  <c r="C160" i="30"/>
  <c r="A160" i="29"/>
  <c r="A158" i="33"/>
  <c r="C159" i="26"/>
  <c r="A158" i="31"/>
  <c r="D158" i="29"/>
  <c r="A155" i="24"/>
  <c r="A157" i="26"/>
  <c r="B156" i="33"/>
  <c r="A156" i="32"/>
  <c r="B155" i="24"/>
  <c r="B157" i="26"/>
  <c r="C156" i="33"/>
  <c r="B156" i="32"/>
  <c r="A156" i="33"/>
  <c r="C156" i="32"/>
  <c r="B156" i="31"/>
  <c r="A156" i="30"/>
  <c r="D156" i="29"/>
  <c r="D155" i="24"/>
  <c r="C157" i="26"/>
  <c r="D156" i="33"/>
  <c r="D156" i="32"/>
  <c r="C156" i="31"/>
  <c r="B156" i="30"/>
  <c r="A156" i="29"/>
  <c r="D149" i="24"/>
  <c r="D151" i="26"/>
  <c r="D150" i="33"/>
  <c r="D150" i="32"/>
  <c r="A149" i="24"/>
  <c r="A151" i="26"/>
  <c r="A150" i="33"/>
  <c r="A150" i="32"/>
  <c r="B150" i="33"/>
  <c r="B150" i="32"/>
  <c r="A150" i="31"/>
  <c r="D150" i="30"/>
  <c r="C150" i="29"/>
  <c r="B149" i="24"/>
  <c r="B151" i="26"/>
  <c r="C150" i="33"/>
  <c r="C150" i="32"/>
  <c r="B150" i="31"/>
  <c r="A150" i="30"/>
  <c r="D150" i="29"/>
  <c r="D147" i="24"/>
  <c r="D149" i="26"/>
  <c r="D148" i="33"/>
  <c r="D148" i="32"/>
  <c r="A147" i="24"/>
  <c r="A149" i="26"/>
  <c r="A148" i="33"/>
  <c r="A148" i="32"/>
  <c r="B147" i="24"/>
  <c r="B149" i="26"/>
  <c r="C148" i="33"/>
  <c r="C148" i="32"/>
  <c r="A148" i="31"/>
  <c r="D148" i="30"/>
  <c r="C148" i="29"/>
  <c r="C147" i="24"/>
  <c r="C149" i="26"/>
  <c r="B148" i="31"/>
  <c r="A148" i="30"/>
  <c r="D148" i="29"/>
  <c r="D145" i="24"/>
  <c r="B147" i="26"/>
  <c r="C146" i="33"/>
  <c r="D146" i="32"/>
  <c r="A145" i="24"/>
  <c r="C147" i="26"/>
  <c r="D146" i="33"/>
  <c r="A146" i="32"/>
  <c r="C145" i="24"/>
  <c r="A147" i="26"/>
  <c r="A146" i="31"/>
  <c r="B146" i="30"/>
  <c r="B146" i="29"/>
  <c r="D147" i="26"/>
  <c r="B146" i="31"/>
  <c r="C146" i="30"/>
  <c r="C146" i="29"/>
  <c r="C138" i="27"/>
  <c r="D138" i="24"/>
  <c r="D140" i="26"/>
  <c r="A139" i="33"/>
  <c r="C139" i="32"/>
  <c r="A138" i="24"/>
  <c r="A140" i="26"/>
  <c r="B139" i="33"/>
  <c r="D139" i="32"/>
  <c r="B138" i="24"/>
  <c r="B140" i="26"/>
  <c r="A139" i="32"/>
  <c r="A139" i="31"/>
  <c r="D139" i="30"/>
  <c r="C139" i="29"/>
  <c r="A138" i="27"/>
  <c r="C138" i="24"/>
  <c r="C140" i="26"/>
  <c r="C139" i="33"/>
  <c r="B139" i="32"/>
  <c r="B139" i="31"/>
  <c r="A139" i="30"/>
  <c r="D139" i="29"/>
  <c r="D58" i="27"/>
  <c r="B58" i="27"/>
  <c r="C59" i="29"/>
  <c r="B59" i="30"/>
  <c r="C59" i="31"/>
  <c r="D59" i="32"/>
  <c r="C59" i="33"/>
  <c r="D59" i="26"/>
  <c r="B58" i="24"/>
  <c r="A58" i="27"/>
  <c r="D59" i="29"/>
  <c r="C59" i="30"/>
  <c r="D59" i="31"/>
  <c r="A59" i="32"/>
  <c r="D59" i="33"/>
  <c r="A59" i="26"/>
  <c r="C58" i="24"/>
  <c r="A56" i="27"/>
  <c r="C57" i="29"/>
  <c r="B57" i="30"/>
  <c r="C57" i="31"/>
  <c r="D57" i="32"/>
  <c r="C57" i="33"/>
  <c r="D57" i="26"/>
  <c r="B56" i="24"/>
  <c r="D57" i="29"/>
  <c r="C57" i="30"/>
  <c r="D57" i="31"/>
  <c r="A57" i="32"/>
  <c r="D57" i="33"/>
  <c r="A57" i="26"/>
  <c r="C56" i="24"/>
  <c r="C56" i="27"/>
  <c r="B56" i="27"/>
  <c r="A50" i="29"/>
  <c r="D50" i="30"/>
  <c r="A50" i="31"/>
  <c r="B50" i="32"/>
  <c r="A50" i="33"/>
  <c r="B50" i="26"/>
  <c r="C49" i="24"/>
  <c r="B50" i="29"/>
  <c r="A50" i="30"/>
  <c r="B50" i="31"/>
  <c r="C50" i="32"/>
  <c r="B50" i="33"/>
  <c r="C50" i="26"/>
  <c r="D49" i="24"/>
  <c r="C45" i="27"/>
  <c r="D46" i="29"/>
  <c r="D46" i="30"/>
  <c r="D46" i="31"/>
  <c r="B46" i="32"/>
  <c r="A46" i="33"/>
  <c r="A46" i="26"/>
  <c r="B36" i="24"/>
  <c r="A46" i="29"/>
  <c r="A46" i="30"/>
  <c r="A46" i="31"/>
  <c r="C46" i="32"/>
  <c r="B46" i="33"/>
  <c r="B46" i="26"/>
  <c r="C36" i="24"/>
  <c r="D44" i="29"/>
  <c r="D44" i="30"/>
  <c r="D44" i="31"/>
  <c r="B44" i="32"/>
  <c r="A44" i="33"/>
  <c r="A44" i="26"/>
  <c r="B43" i="24"/>
  <c r="A44" i="29"/>
  <c r="A44" i="30"/>
  <c r="A44" i="31"/>
  <c r="C44" i="32"/>
  <c r="B44" i="33"/>
  <c r="B44" i="26"/>
  <c r="C43" i="24"/>
  <c r="C21" i="29"/>
  <c r="C21" i="30"/>
  <c r="B21" i="31"/>
  <c r="A21" i="32"/>
  <c r="B21" i="33"/>
  <c r="D21" i="26"/>
  <c r="B75" i="24"/>
  <c r="D21" i="29"/>
  <c r="D21" i="30"/>
  <c r="C21" i="31"/>
  <c r="B21" i="32"/>
  <c r="C21" i="33"/>
  <c r="A21" i="26"/>
  <c r="C75" i="24"/>
  <c r="C21" i="27"/>
  <c r="D18" i="29"/>
  <c r="D18" i="30"/>
  <c r="C18" i="31"/>
  <c r="A18" i="32"/>
  <c r="C18" i="33"/>
  <c r="A18" i="26"/>
  <c r="C17" i="24"/>
  <c r="A18" i="29"/>
  <c r="A18" i="30"/>
  <c r="D18" i="31"/>
  <c r="B18" i="32"/>
  <c r="D18" i="33"/>
  <c r="B18" i="26"/>
  <c r="D17" i="24"/>
  <c r="B25" i="30"/>
  <c r="A141" i="29"/>
  <c r="C130" i="29"/>
  <c r="B141" i="30"/>
  <c r="B130" i="31"/>
  <c r="C128" i="31"/>
  <c r="B128" i="32"/>
  <c r="D141" i="33"/>
  <c r="D206" i="32"/>
  <c r="D207" i="26"/>
  <c r="D23" i="27"/>
  <c r="D216" i="24"/>
  <c r="A127" i="27"/>
  <c r="A133" i="27"/>
  <c r="C25" i="27"/>
  <c r="C140" i="27"/>
  <c r="A22" i="24"/>
  <c r="C23" i="26"/>
  <c r="A25" i="33"/>
  <c r="A25" i="32"/>
  <c r="B25" i="31"/>
  <c r="D23" i="31"/>
  <c r="C132" i="29"/>
  <c r="B128" i="29"/>
  <c r="C134" i="30"/>
  <c r="B130" i="30"/>
  <c r="C128" i="30"/>
  <c r="B132" i="31"/>
  <c r="A132" i="32"/>
  <c r="A134" i="33"/>
  <c r="C128" i="33"/>
  <c r="D206" i="29"/>
  <c r="D206" i="31"/>
  <c r="D206" i="33"/>
  <c r="C127" i="24"/>
  <c r="A129" i="26"/>
  <c r="A128" i="33"/>
  <c r="C128" i="32"/>
  <c r="D127" i="24"/>
  <c r="B129" i="26"/>
  <c r="B128" i="33"/>
  <c r="D128" i="32"/>
  <c r="A127" i="24"/>
  <c r="D129" i="26"/>
  <c r="D128" i="31"/>
  <c r="D128" i="30"/>
  <c r="D128" i="29"/>
  <c r="B127" i="24"/>
  <c r="A128" i="32"/>
  <c r="A128" i="31"/>
  <c r="A128" i="30"/>
  <c r="A128" i="29"/>
  <c r="D23" i="29"/>
  <c r="D23" i="30"/>
  <c r="B23" i="31"/>
  <c r="A23" i="32"/>
  <c r="C23" i="33"/>
  <c r="B22" i="24"/>
  <c r="A23" i="27"/>
  <c r="C23" i="31"/>
  <c r="B23" i="32"/>
  <c r="D23" i="33"/>
  <c r="A23" i="26"/>
  <c r="C22" i="24"/>
  <c r="A205" i="27"/>
  <c r="D205" i="24"/>
  <c r="A207" i="26"/>
  <c r="A206" i="33"/>
  <c r="A206" i="32"/>
  <c r="A206" i="31"/>
  <c r="A206" i="30"/>
  <c r="A206" i="29"/>
  <c r="B207" i="26"/>
  <c r="B206" i="33"/>
  <c r="B206" i="32"/>
  <c r="B206" i="31"/>
  <c r="B206" i="30"/>
  <c r="B206" i="29"/>
  <c r="D140" i="24"/>
  <c r="D142" i="26"/>
  <c r="A141" i="33"/>
  <c r="C141" i="32"/>
  <c r="A140" i="24"/>
  <c r="A142" i="26"/>
  <c r="B141" i="33"/>
  <c r="D141" i="32"/>
  <c r="B140" i="24"/>
  <c r="B142" i="26"/>
  <c r="A141" i="31"/>
  <c r="D141" i="30"/>
  <c r="C141" i="29"/>
  <c r="C140" i="24"/>
  <c r="C142" i="26"/>
  <c r="A141" i="32"/>
  <c r="B141" i="31"/>
  <c r="A141" i="30"/>
  <c r="D141" i="29"/>
  <c r="B129" i="27"/>
  <c r="D129" i="27"/>
  <c r="C129" i="24"/>
  <c r="A131" i="26"/>
  <c r="A130" i="33"/>
  <c r="C130" i="32"/>
  <c r="D129" i="24"/>
  <c r="B131" i="26"/>
  <c r="B130" i="33"/>
  <c r="D130" i="32"/>
  <c r="C131" i="26"/>
  <c r="D130" i="33"/>
  <c r="D130" i="31"/>
  <c r="D130" i="30"/>
  <c r="D130" i="29"/>
  <c r="A129" i="24"/>
  <c r="D131" i="26"/>
  <c r="A130" i="31"/>
  <c r="A130" i="30"/>
  <c r="A130" i="29"/>
  <c r="D25" i="31"/>
  <c r="B25" i="32"/>
  <c r="D25" i="33"/>
  <c r="A25" i="26"/>
  <c r="C24" i="24"/>
  <c r="A25" i="27"/>
  <c r="A25" i="29"/>
  <c r="A25" i="30"/>
  <c r="C25" i="32"/>
  <c r="C25" i="26"/>
  <c r="D242" i="24"/>
  <c r="D244" i="26"/>
  <c r="B242" i="27"/>
  <c r="A243" i="33"/>
  <c r="D243" i="32"/>
  <c r="D243" i="31"/>
  <c r="D243" i="30"/>
  <c r="C242" i="27"/>
  <c r="B243" i="33"/>
  <c r="A243" i="32"/>
  <c r="A243" i="31"/>
  <c r="A243" i="30"/>
  <c r="C243" i="33"/>
  <c r="C243" i="32"/>
  <c r="B243" i="31"/>
  <c r="B243" i="30"/>
  <c r="C243" i="29"/>
  <c r="A244" i="26"/>
  <c r="D243" i="33"/>
  <c r="C243" i="31"/>
  <c r="C243" i="30"/>
  <c r="D243" i="29"/>
  <c r="D242" i="27"/>
  <c r="A243" i="29"/>
  <c r="B243" i="29"/>
  <c r="B216" i="24"/>
  <c r="C218" i="26"/>
  <c r="C216" i="27"/>
  <c r="B217" i="33"/>
  <c r="B217" i="32"/>
  <c r="D217" i="31"/>
  <c r="B217" i="30"/>
  <c r="D218" i="26"/>
  <c r="D216" i="27"/>
  <c r="C217" i="33"/>
  <c r="C217" i="32"/>
  <c r="A217" i="31"/>
  <c r="C217" i="30"/>
  <c r="B218" i="26"/>
  <c r="A216" i="27"/>
  <c r="A217" i="33"/>
  <c r="D217" i="32"/>
  <c r="C217" i="29"/>
  <c r="B216" i="27"/>
  <c r="D217" i="33"/>
  <c r="A217" i="30"/>
  <c r="D217" i="29"/>
  <c r="B217" i="31"/>
  <c r="C217" i="31"/>
  <c r="D217" i="30"/>
  <c r="A217" i="29"/>
  <c r="A216" i="24"/>
  <c r="D214" i="24"/>
  <c r="D216" i="26"/>
  <c r="A214" i="27"/>
  <c r="C215" i="33"/>
  <c r="C215" i="32"/>
  <c r="A215" i="31"/>
  <c r="C215" i="30"/>
  <c r="A216" i="26"/>
  <c r="B214" i="27"/>
  <c r="D215" i="33"/>
  <c r="D215" i="32"/>
  <c r="B215" i="31"/>
  <c r="D215" i="30"/>
  <c r="C214" i="27"/>
  <c r="A215" i="32"/>
  <c r="D215" i="29"/>
  <c r="D214" i="27"/>
  <c r="A215" i="33"/>
  <c r="B215" i="32"/>
  <c r="A215" i="29"/>
  <c r="B216" i="26"/>
  <c r="B215" i="33"/>
  <c r="B215" i="30"/>
  <c r="C216" i="26"/>
  <c r="B215" i="29"/>
  <c r="C215" i="31"/>
  <c r="D215" i="31"/>
  <c r="C215" i="29"/>
  <c r="B214" i="24"/>
  <c r="A212" i="32"/>
  <c r="B212" i="31"/>
  <c r="D212" i="30"/>
  <c r="B212" i="33"/>
  <c r="B212" i="32"/>
  <c r="C212" i="31"/>
  <c r="A212" i="30"/>
  <c r="C212" i="32"/>
  <c r="C212" i="30"/>
  <c r="B212" i="29"/>
  <c r="D212" i="32"/>
  <c r="A212" i="31"/>
  <c r="C212" i="29"/>
  <c r="D212" i="31"/>
  <c r="B212" i="30"/>
  <c r="C211" i="27"/>
  <c r="A212" i="29"/>
  <c r="C210" i="26"/>
  <c r="A209" i="32"/>
  <c r="B209" i="31"/>
  <c r="D209" i="30"/>
  <c r="D209" i="29"/>
  <c r="C208" i="27"/>
  <c r="B209" i="32"/>
  <c r="C209" i="31"/>
  <c r="A209" i="30"/>
  <c r="A209" i="29"/>
  <c r="B209" i="30"/>
  <c r="B209" i="29"/>
  <c r="C209" i="30"/>
  <c r="C209" i="29"/>
  <c r="D209" i="33"/>
  <c r="D209" i="32"/>
  <c r="C209" i="32"/>
  <c r="A209" i="31"/>
  <c r="B208" i="26"/>
  <c r="B207" i="33"/>
  <c r="D207" i="32"/>
  <c r="A207" i="31"/>
  <c r="C207" i="30"/>
  <c r="C207" i="29"/>
  <c r="A208" i="26"/>
  <c r="C207" i="33"/>
  <c r="A207" i="32"/>
  <c r="B207" i="31"/>
  <c r="D207" i="30"/>
  <c r="D207" i="29"/>
  <c r="B207" i="32"/>
  <c r="C207" i="31"/>
  <c r="C206" i="27"/>
  <c r="A207" i="33"/>
  <c r="C207" i="32"/>
  <c r="D207" i="31"/>
  <c r="A207" i="30"/>
  <c r="A207" i="29"/>
  <c r="D207" i="33"/>
  <c r="B207" i="29"/>
  <c r="B207" i="30"/>
  <c r="B133" i="27"/>
  <c r="A133" i="24"/>
  <c r="B135" i="26"/>
  <c r="B134" i="33"/>
  <c r="D134" i="32"/>
  <c r="B133" i="24"/>
  <c r="C135" i="26"/>
  <c r="C134" i="33"/>
  <c r="A134" i="32"/>
  <c r="C133" i="27"/>
  <c r="C133" i="24"/>
  <c r="A135" i="26"/>
  <c r="D134" i="33"/>
  <c r="B134" i="32"/>
  <c r="A134" i="31"/>
  <c r="A134" i="30"/>
  <c r="A134" i="29"/>
  <c r="D133" i="24"/>
  <c r="D135" i="26"/>
  <c r="C134" i="32"/>
  <c r="B134" i="31"/>
  <c r="B134" i="30"/>
  <c r="B134" i="29"/>
  <c r="A213" i="24"/>
  <c r="B215" i="26"/>
  <c r="C213" i="27"/>
  <c r="D214" i="33"/>
  <c r="A214" i="32"/>
  <c r="B214" i="31"/>
  <c r="D214" i="30"/>
  <c r="C215" i="26"/>
  <c r="D213" i="27"/>
  <c r="A214" i="33"/>
  <c r="B214" i="32"/>
  <c r="C214" i="31"/>
  <c r="A214" i="30"/>
  <c r="B214" i="33"/>
  <c r="A214" i="31"/>
  <c r="B214" i="29"/>
  <c r="A213" i="27"/>
  <c r="C214" i="33"/>
  <c r="D214" i="31"/>
  <c r="B214" i="30"/>
  <c r="C214" i="29"/>
  <c r="D214" i="32"/>
  <c r="A215" i="26"/>
  <c r="A214" i="29"/>
  <c r="C214" i="30"/>
  <c r="D215" i="26"/>
  <c r="C214" i="32"/>
  <c r="A199" i="27"/>
  <c r="C199" i="24"/>
  <c r="B201" i="26"/>
  <c r="C200" i="33"/>
  <c r="D199" i="24"/>
  <c r="C201" i="26"/>
  <c r="D200" i="33"/>
  <c r="B200" i="33"/>
  <c r="D200" i="32"/>
  <c r="C200" i="31"/>
  <c r="C200" i="30"/>
  <c r="B200" i="29"/>
  <c r="A201" i="26"/>
  <c r="A200" i="32"/>
  <c r="D200" i="31"/>
  <c r="D200" i="30"/>
  <c r="C200" i="29"/>
  <c r="B194" i="24"/>
  <c r="B196" i="26"/>
  <c r="C195" i="29"/>
  <c r="A192" i="27"/>
  <c r="C192" i="24"/>
  <c r="B194" i="26"/>
  <c r="B193" i="33"/>
  <c r="D192" i="24"/>
  <c r="C194" i="26"/>
  <c r="C193" i="33"/>
  <c r="A193" i="33"/>
  <c r="D193" i="32"/>
  <c r="B193" i="31"/>
  <c r="B193" i="30"/>
  <c r="C193" i="29"/>
  <c r="A194" i="26"/>
  <c r="D193" i="33"/>
  <c r="A193" i="32"/>
  <c r="C193" i="31"/>
  <c r="C193" i="30"/>
  <c r="D193" i="29"/>
  <c r="D181" i="27"/>
  <c r="C181" i="24"/>
  <c r="A183" i="26"/>
  <c r="A182" i="33"/>
  <c r="C182" i="32"/>
  <c r="D181" i="24"/>
  <c r="B183" i="26"/>
  <c r="B182" i="33"/>
  <c r="D182" i="32"/>
  <c r="D183" i="26"/>
  <c r="D182" i="33"/>
  <c r="A182" i="32"/>
  <c r="A182" i="31"/>
  <c r="A182" i="30"/>
  <c r="A182" i="29"/>
  <c r="B182" i="32"/>
  <c r="B182" i="31"/>
  <c r="B182" i="30"/>
  <c r="B182" i="29"/>
  <c r="C179" i="24"/>
  <c r="A181" i="26"/>
  <c r="A180" i="33"/>
  <c r="C180" i="32"/>
  <c r="D179" i="24"/>
  <c r="B181" i="26"/>
  <c r="B180" i="33"/>
  <c r="D180" i="32"/>
  <c r="A179" i="24"/>
  <c r="D181" i="26"/>
  <c r="D180" i="33"/>
  <c r="A180" i="31"/>
  <c r="A180" i="30"/>
  <c r="A180" i="29"/>
  <c r="B179" i="24"/>
  <c r="B180" i="31"/>
  <c r="B180" i="30"/>
  <c r="B180" i="29"/>
  <c r="B177" i="27"/>
  <c r="B177" i="24"/>
  <c r="D179" i="26"/>
  <c r="D178" i="33"/>
  <c r="C178" i="32"/>
  <c r="C177" i="24"/>
  <c r="A179" i="26"/>
  <c r="A178" i="33"/>
  <c r="D178" i="32"/>
  <c r="D177" i="24"/>
  <c r="C179" i="26"/>
  <c r="C178" i="33"/>
  <c r="A178" i="32"/>
  <c r="D178" i="31"/>
  <c r="D178" i="30"/>
  <c r="D178" i="29"/>
  <c r="B178" i="32"/>
  <c r="A178" i="31"/>
  <c r="A178" i="30"/>
  <c r="A178" i="29"/>
  <c r="C168" i="24"/>
  <c r="B170" i="26"/>
  <c r="B169" i="33"/>
  <c r="B169" i="32"/>
  <c r="D168" i="24"/>
  <c r="C170" i="26"/>
  <c r="C169" i="33"/>
  <c r="C169" i="32"/>
  <c r="B168" i="24"/>
  <c r="D170" i="26"/>
  <c r="D169" i="33"/>
  <c r="B169" i="31"/>
  <c r="B169" i="30"/>
  <c r="B169" i="29"/>
  <c r="B168" i="27"/>
  <c r="C169" i="31"/>
  <c r="C169" i="30"/>
  <c r="C169" i="29"/>
  <c r="C168" i="27"/>
  <c r="B166" i="27"/>
  <c r="C166" i="24"/>
  <c r="B168" i="26"/>
  <c r="B167" i="33"/>
  <c r="B167" i="32"/>
  <c r="D166" i="24"/>
  <c r="C168" i="26"/>
  <c r="C167" i="33"/>
  <c r="C167" i="32"/>
  <c r="B167" i="31"/>
  <c r="B167" i="30"/>
  <c r="B167" i="29"/>
  <c r="A166" i="24"/>
  <c r="A167" i="32"/>
  <c r="C167" i="31"/>
  <c r="C167" i="30"/>
  <c r="C167" i="29"/>
  <c r="D107" i="26"/>
  <c r="C106" i="32"/>
  <c r="B106" i="31"/>
  <c r="D105" i="24"/>
  <c r="D106" i="33"/>
  <c r="C106" i="30"/>
  <c r="C106" i="29"/>
  <c r="C104" i="24"/>
  <c r="A106" i="26"/>
  <c r="D105" i="33"/>
  <c r="A105" i="32"/>
  <c r="D104" i="24"/>
  <c r="B106" i="26"/>
  <c r="A105" i="33"/>
  <c r="B105" i="32"/>
  <c r="B104" i="24"/>
  <c r="C106" i="26"/>
  <c r="C105" i="33"/>
  <c r="B105" i="31"/>
  <c r="A105" i="30"/>
  <c r="A105" i="29"/>
  <c r="B104" i="27"/>
  <c r="D106" i="26"/>
  <c r="C105" i="32"/>
  <c r="C105" i="31"/>
  <c r="B105" i="30"/>
  <c r="B105" i="29"/>
  <c r="D31" i="27"/>
  <c r="B31" i="29"/>
  <c r="B31" i="30"/>
  <c r="A31" i="31"/>
  <c r="D31" i="32"/>
  <c r="A31" i="33"/>
  <c r="C31" i="26"/>
  <c r="A30" i="24"/>
  <c r="C31" i="29"/>
  <c r="C31" i="30"/>
  <c r="B31" i="31"/>
  <c r="A31" i="32"/>
  <c r="B31" i="33"/>
  <c r="D31" i="26"/>
  <c r="B30" i="24"/>
  <c r="A31" i="27"/>
  <c r="A242" i="24"/>
  <c r="C129" i="27"/>
  <c r="A208" i="24"/>
  <c r="B242" i="24"/>
  <c r="C242" i="24"/>
  <c r="B24" i="24"/>
  <c r="B23" i="30"/>
  <c r="D141" i="31"/>
  <c r="C129" i="26"/>
  <c r="D206" i="30"/>
  <c r="B243" i="32"/>
  <c r="B244" i="26"/>
  <c r="C23" i="27"/>
  <c r="A129" i="27"/>
  <c r="C206" i="24"/>
  <c r="C214" i="24"/>
  <c r="B140" i="27"/>
  <c r="A23" i="33"/>
  <c r="C23" i="32"/>
  <c r="D25" i="30"/>
  <c r="A23" i="29"/>
  <c r="B141" i="29"/>
  <c r="B132" i="29"/>
  <c r="C141" i="30"/>
  <c r="C132" i="30"/>
  <c r="B128" i="30"/>
  <c r="D134" i="31"/>
  <c r="C130" i="31"/>
  <c r="C206" i="29"/>
  <c r="C206" i="31"/>
  <c r="C206" i="33"/>
  <c r="D212" i="29"/>
  <c r="A218" i="26"/>
  <c r="C202" i="27"/>
  <c r="D202" i="24"/>
  <c r="C204" i="26"/>
  <c r="C203" i="33"/>
  <c r="C203" i="32"/>
  <c r="C203" i="31"/>
  <c r="C203" i="30"/>
  <c r="C203" i="29"/>
  <c r="D202" i="27"/>
  <c r="A202" i="24"/>
  <c r="D204" i="26"/>
  <c r="D203" i="33"/>
  <c r="D203" i="32"/>
  <c r="D203" i="31"/>
  <c r="D203" i="30"/>
  <c r="D203" i="29"/>
  <c r="D200" i="27"/>
  <c r="A200" i="24"/>
  <c r="C202" i="26"/>
  <c r="C201" i="33"/>
  <c r="C201" i="32"/>
  <c r="C201" i="31"/>
  <c r="C201" i="30"/>
  <c r="C201" i="29"/>
  <c r="C200" i="24"/>
  <c r="D202" i="26"/>
  <c r="D201" i="33"/>
  <c r="D201" i="32"/>
  <c r="D201" i="31"/>
  <c r="D201" i="30"/>
  <c r="D201" i="29"/>
  <c r="B197" i="27"/>
  <c r="C197" i="24"/>
  <c r="B199" i="26"/>
  <c r="C198" i="33"/>
  <c r="D197" i="24"/>
  <c r="C199" i="26"/>
  <c r="D198" i="33"/>
  <c r="B187" i="27"/>
  <c r="C187" i="24"/>
  <c r="A189" i="26"/>
  <c r="A188" i="33"/>
  <c r="D187" i="24"/>
  <c r="B189" i="26"/>
  <c r="B188" i="33"/>
  <c r="A186" i="24"/>
  <c r="C188" i="26"/>
  <c r="C187" i="33"/>
  <c r="A187" i="32"/>
  <c r="B186" i="24"/>
  <c r="D188" i="26"/>
  <c r="D187" i="33"/>
  <c r="B187" i="32"/>
  <c r="B170" i="27"/>
  <c r="D20" i="24"/>
  <c r="B172" i="26"/>
  <c r="B171" i="33"/>
  <c r="B171" i="32"/>
  <c r="C172" i="26"/>
  <c r="C171" i="33"/>
  <c r="C171" i="32"/>
  <c r="D130" i="27"/>
  <c r="C130" i="27"/>
  <c r="B35" i="24"/>
  <c r="C132" i="26"/>
  <c r="C131" i="33"/>
  <c r="A131" i="32"/>
  <c r="C35" i="24"/>
  <c r="D132" i="26"/>
  <c r="D131" i="33"/>
  <c r="B131" i="32"/>
  <c r="B122" i="27"/>
  <c r="A122" i="24"/>
  <c r="B124" i="26"/>
  <c r="A123" i="33"/>
  <c r="A123" i="32"/>
  <c r="B122" i="24"/>
  <c r="C124" i="26"/>
  <c r="B123" i="33"/>
  <c r="B123" i="32"/>
  <c r="B113" i="27"/>
  <c r="D113" i="27"/>
  <c r="D113" i="24"/>
  <c r="B115" i="26"/>
  <c r="A114" i="33"/>
  <c r="B114" i="32"/>
  <c r="A113" i="24"/>
  <c r="C115" i="26"/>
  <c r="B114" i="33"/>
  <c r="C114" i="32"/>
  <c r="D100" i="27"/>
  <c r="A99" i="27"/>
  <c r="B53" i="27"/>
  <c r="D50" i="27"/>
  <c r="B201" i="27"/>
  <c r="B201" i="24"/>
  <c r="A203" i="26"/>
  <c r="A202" i="33"/>
  <c r="A202" i="32"/>
  <c r="A202" i="31"/>
  <c r="A202" i="30"/>
  <c r="A202" i="29"/>
  <c r="C201" i="24"/>
  <c r="B203" i="26"/>
  <c r="B202" i="33"/>
  <c r="B202" i="32"/>
  <c r="B202" i="31"/>
  <c r="B202" i="30"/>
  <c r="B202" i="29"/>
  <c r="A188" i="27"/>
  <c r="A188" i="24"/>
  <c r="C190" i="26"/>
  <c r="C189" i="33"/>
  <c r="B188" i="24"/>
  <c r="D190" i="26"/>
  <c r="D189" i="33"/>
  <c r="D176" i="27"/>
  <c r="A176" i="27"/>
  <c r="D176" i="24"/>
  <c r="B178" i="26"/>
  <c r="B177" i="33"/>
  <c r="A177" i="32"/>
  <c r="A176" i="24"/>
  <c r="C178" i="26"/>
  <c r="C177" i="33"/>
  <c r="B177" i="32"/>
  <c r="C165" i="27"/>
  <c r="A135" i="24"/>
  <c r="D167" i="26"/>
  <c r="D166" i="33"/>
  <c r="D166" i="32"/>
  <c r="B135" i="24"/>
  <c r="A167" i="26"/>
  <c r="A166" i="33"/>
  <c r="A166" i="32"/>
  <c r="A152" i="27"/>
  <c r="A152" i="24"/>
  <c r="A154" i="26"/>
  <c r="B153" i="33"/>
  <c r="A153" i="32"/>
  <c r="B152" i="24"/>
  <c r="B154" i="26"/>
  <c r="C153" i="33"/>
  <c r="B153" i="32"/>
  <c r="A137" i="27"/>
  <c r="C137" i="27"/>
  <c r="B137" i="24"/>
  <c r="B139" i="26"/>
  <c r="C138" i="33"/>
  <c r="A138" i="32"/>
  <c r="C137" i="24"/>
  <c r="C139" i="26"/>
  <c r="D138" i="33"/>
  <c r="B138" i="32"/>
  <c r="A135" i="27"/>
  <c r="B170" i="24"/>
  <c r="B137" i="26"/>
  <c r="D136" i="33"/>
  <c r="A136" i="32"/>
  <c r="C170" i="24"/>
  <c r="C137" i="26"/>
  <c r="A136" i="33"/>
  <c r="B136" i="32"/>
  <c r="B118" i="27"/>
  <c r="B118" i="24"/>
  <c r="D120" i="26"/>
  <c r="C119" i="33"/>
  <c r="C119" i="32"/>
  <c r="C118" i="24"/>
  <c r="A120" i="26"/>
  <c r="D119" i="33"/>
  <c r="D119" i="32"/>
  <c r="B73" i="27"/>
  <c r="D73" i="27"/>
  <c r="C71" i="27"/>
  <c r="A204" i="27"/>
  <c r="C195" i="27"/>
  <c r="A184" i="27"/>
  <c r="C171" i="27"/>
  <c r="C162" i="27"/>
  <c r="C158" i="27"/>
  <c r="B153" i="27"/>
  <c r="A139" i="27"/>
  <c r="A136" i="27"/>
  <c r="B126" i="27"/>
  <c r="C126" i="27"/>
  <c r="D124" i="27"/>
  <c r="B123" i="27"/>
  <c r="A116" i="27"/>
  <c r="D114" i="27"/>
  <c r="D86" i="27"/>
  <c r="A85" i="27"/>
  <c r="C59" i="27"/>
  <c r="A48" i="27"/>
  <c r="D48" i="27"/>
  <c r="B41" i="27"/>
  <c r="A37" i="27"/>
  <c r="D26" i="27"/>
  <c r="D22" i="27"/>
  <c r="C22" i="27"/>
  <c r="B246" i="24"/>
  <c r="C248" i="26"/>
  <c r="D246" i="27"/>
  <c r="D247" i="33"/>
  <c r="A247" i="32"/>
  <c r="D247" i="31"/>
  <c r="D247" i="30"/>
  <c r="D248" i="26"/>
  <c r="A246" i="27"/>
  <c r="A247" i="33"/>
  <c r="B247" i="32"/>
  <c r="A247" i="31"/>
  <c r="A247" i="30"/>
  <c r="A248" i="26"/>
  <c r="B246" i="27"/>
  <c r="C247" i="33"/>
  <c r="D247" i="32"/>
  <c r="D247" i="29"/>
  <c r="C246" i="27"/>
  <c r="A247" i="29"/>
  <c r="A247" i="26"/>
  <c r="D245" i="27"/>
  <c r="A246" i="33"/>
  <c r="B246" i="32"/>
  <c r="B246" i="31"/>
  <c r="B246" i="30"/>
  <c r="B247" i="26"/>
  <c r="A245" i="27"/>
  <c r="B246" i="33"/>
  <c r="C246" i="32"/>
  <c r="C246" i="31"/>
  <c r="C246" i="30"/>
  <c r="B245" i="27"/>
  <c r="D246" i="32"/>
  <c r="A246" i="31"/>
  <c r="A246" i="30"/>
  <c r="A246" i="29"/>
  <c r="C247" i="26"/>
  <c r="C245" i="27"/>
  <c r="D246" i="31"/>
  <c r="D246" i="30"/>
  <c r="B246" i="29"/>
  <c r="C231" i="32"/>
  <c r="C231" i="31"/>
  <c r="C231" i="30"/>
  <c r="C231" i="33"/>
  <c r="D231" i="32"/>
  <c r="D231" i="31"/>
  <c r="D231" i="30"/>
  <c r="D230" i="24"/>
  <c r="B231" i="32"/>
  <c r="B231" i="29"/>
  <c r="A231" i="31"/>
  <c r="A231" i="30"/>
  <c r="C231" i="29"/>
  <c r="B229" i="32"/>
  <c r="C229" i="31"/>
  <c r="C229" i="30"/>
  <c r="C229" i="29"/>
  <c r="B205" i="24"/>
  <c r="B200" i="24"/>
  <c r="A136" i="31"/>
  <c r="A35" i="24"/>
  <c r="B203" i="27"/>
  <c r="A196" i="27"/>
  <c r="C190" i="27"/>
  <c r="D180" i="27"/>
  <c r="B178" i="27"/>
  <c r="A156" i="27"/>
  <c r="D151" i="27"/>
  <c r="B150" i="27"/>
  <c r="A148" i="26"/>
  <c r="B143" i="27"/>
  <c r="A132" i="27"/>
  <c r="D125" i="27"/>
  <c r="A88" i="27"/>
  <c r="D88" i="27"/>
  <c r="C76" i="27"/>
  <c r="B74" i="27"/>
  <c r="B30" i="27"/>
  <c r="D20" i="27"/>
  <c r="B20" i="27"/>
  <c r="A234" i="24"/>
  <c r="B236" i="26"/>
  <c r="A234" i="27"/>
  <c r="D235" i="33"/>
  <c r="D235" i="32"/>
  <c r="C235" i="31"/>
  <c r="C235" i="30"/>
  <c r="C236" i="26"/>
  <c r="B234" i="27"/>
  <c r="A235" i="33"/>
  <c r="A235" i="32"/>
  <c r="D235" i="31"/>
  <c r="D235" i="30"/>
  <c r="D236" i="26"/>
  <c r="C235" i="32"/>
  <c r="C235" i="29"/>
  <c r="A235" i="31"/>
  <c r="A235" i="30"/>
  <c r="D235" i="29"/>
  <c r="A205" i="24"/>
  <c r="A20" i="24"/>
  <c r="C155" i="24"/>
  <c r="C169" i="27"/>
  <c r="C163" i="27"/>
  <c r="D128" i="27"/>
  <c r="A119" i="27"/>
  <c r="A117" i="27"/>
  <c r="A109" i="27"/>
  <c r="D108" i="27"/>
  <c r="B106" i="27"/>
  <c r="A84" i="27"/>
  <c r="A83" i="27"/>
  <c r="A80" i="27"/>
  <c r="A52" i="27"/>
  <c r="D27" i="27"/>
  <c r="A12" i="27"/>
  <c r="C10" i="27"/>
  <c r="B256" i="26"/>
  <c r="A255" i="33"/>
  <c r="A255" i="32"/>
  <c r="C255" i="31"/>
  <c r="C255" i="30"/>
  <c r="B255" i="33"/>
  <c r="B255" i="32"/>
  <c r="D255" i="31"/>
  <c r="D255" i="30"/>
  <c r="D253" i="26"/>
  <c r="A251" i="27"/>
  <c r="C252" i="33"/>
  <c r="C252" i="32"/>
  <c r="A252" i="31"/>
  <c r="A252" i="30"/>
  <c r="A253" i="26"/>
  <c r="B251" i="27"/>
  <c r="D252" i="33"/>
  <c r="D252" i="32"/>
  <c r="B252" i="31"/>
  <c r="B252" i="30"/>
  <c r="C249" i="27"/>
  <c r="D250" i="33"/>
  <c r="D250" i="32"/>
  <c r="C250" i="31"/>
  <c r="C250" i="30"/>
  <c r="D251" i="26"/>
  <c r="A250" i="32"/>
  <c r="D250" i="31"/>
  <c r="D250" i="30"/>
  <c r="B248" i="33"/>
  <c r="D248" i="32"/>
  <c r="C248" i="31"/>
  <c r="C248" i="30"/>
  <c r="D248" i="33"/>
  <c r="A248" i="32"/>
  <c r="D248" i="31"/>
  <c r="D248" i="30"/>
  <c r="A226" i="26"/>
  <c r="B224" i="27"/>
  <c r="D225" i="33"/>
  <c r="C225" i="32"/>
  <c r="D225" i="31"/>
  <c r="C225" i="30"/>
  <c r="B226" i="26"/>
  <c r="C224" i="27"/>
  <c r="A225" i="33"/>
  <c r="D225" i="32"/>
  <c r="A225" i="31"/>
  <c r="D225" i="30"/>
  <c r="D222" i="24"/>
  <c r="A224" i="26"/>
  <c r="B222" i="27"/>
  <c r="A223" i="33"/>
  <c r="C223" i="32"/>
  <c r="D223" i="31"/>
  <c r="C223" i="30"/>
  <c r="B224" i="26"/>
  <c r="C222" i="27"/>
  <c r="B223" i="33"/>
  <c r="D223" i="32"/>
  <c r="A223" i="31"/>
  <c r="D223" i="30"/>
  <c r="A243" i="26"/>
  <c r="D238" i="26"/>
  <c r="B115" i="27"/>
  <c r="A112" i="27"/>
  <c r="B111" i="27"/>
  <c r="B110" i="27"/>
  <c r="A107" i="27"/>
  <c r="B103" i="27"/>
  <c r="A96" i="27"/>
  <c r="C94" i="27"/>
  <c r="B93" i="27"/>
  <c r="A77" i="27"/>
  <c r="B69" i="27"/>
  <c r="B65" i="27"/>
  <c r="C61" i="27"/>
  <c r="C46" i="27"/>
  <c r="B44" i="27"/>
  <c r="D38" i="27"/>
  <c r="B35" i="27"/>
  <c r="A256" i="27"/>
  <c r="B28" i="27"/>
  <c r="A24" i="27"/>
  <c r="A16" i="27"/>
  <c r="A13" i="27"/>
  <c r="A8" i="27"/>
  <c r="A241" i="24"/>
  <c r="C241" i="24"/>
  <c r="B243" i="26"/>
  <c r="A241" i="27"/>
  <c r="C242" i="33"/>
  <c r="B242" i="32"/>
  <c r="B242" i="31"/>
  <c r="B242" i="30"/>
  <c r="D241" i="24"/>
  <c r="C243" i="26"/>
  <c r="B241" i="27"/>
  <c r="D242" i="33"/>
  <c r="C242" i="32"/>
  <c r="C242" i="31"/>
  <c r="C242" i="30"/>
  <c r="B239" i="24"/>
  <c r="D241" i="26"/>
  <c r="C239" i="27"/>
  <c r="C240" i="33"/>
  <c r="B240" i="32"/>
  <c r="B240" i="31"/>
  <c r="B240" i="30"/>
  <c r="D239" i="27"/>
  <c r="D240" i="33"/>
  <c r="C240" i="32"/>
  <c r="C240" i="31"/>
  <c r="C240" i="30"/>
  <c r="B236" i="24"/>
  <c r="A238" i="26"/>
  <c r="A236" i="27"/>
  <c r="C237" i="33"/>
  <c r="B237" i="32"/>
  <c r="B237" i="31"/>
  <c r="B237" i="30"/>
  <c r="B238" i="26"/>
  <c r="B236" i="27"/>
  <c r="D237" i="33"/>
  <c r="C237" i="32"/>
  <c r="C237" i="31"/>
  <c r="C237" i="30"/>
  <c r="D234" i="26"/>
  <c r="D232" i="27"/>
  <c r="C233" i="33"/>
  <c r="B233" i="32"/>
  <c r="D233" i="31"/>
  <c r="D233" i="30"/>
  <c r="A232" i="27"/>
  <c r="D233" i="33"/>
  <c r="C233" i="32"/>
  <c r="A233" i="31"/>
  <c r="A233" i="30"/>
  <c r="D227" i="32"/>
  <c r="D227" i="31"/>
  <c r="D227" i="30"/>
  <c r="A227" i="32"/>
  <c r="A227" i="31"/>
  <c r="A227" i="30"/>
  <c r="A222" i="26"/>
  <c r="B220" i="27"/>
  <c r="C221" i="33"/>
  <c r="C221" i="32"/>
  <c r="D221" i="31"/>
  <c r="C221" i="30"/>
  <c r="B222" i="26"/>
  <c r="C220" i="27"/>
  <c r="D221" i="33"/>
  <c r="D221" i="32"/>
  <c r="A221" i="31"/>
  <c r="D221" i="30"/>
  <c r="B256" i="33"/>
  <c r="B244" i="24"/>
  <c r="B240" i="24"/>
  <c r="A219" i="24"/>
  <c r="C215" i="24"/>
  <c r="B212" i="26"/>
  <c r="A11" i="24"/>
  <c r="D11" i="31"/>
  <c r="D11" i="29"/>
  <c r="C11" i="26"/>
  <c r="B11" i="32"/>
  <c r="B11" i="30"/>
  <c r="A11" i="27"/>
  <c r="B11" i="26"/>
  <c r="B11" i="33"/>
  <c r="A11" i="32"/>
  <c r="A11" i="31"/>
  <c r="C11" i="30"/>
  <c r="A11" i="29"/>
  <c r="D11" i="27"/>
  <c r="C11" i="27"/>
  <c r="B11" i="24"/>
  <c r="D11" i="26"/>
  <c r="D11" i="33"/>
  <c r="C11" i="32"/>
  <c r="B11" i="31"/>
  <c r="D11" i="30"/>
  <c r="B11" i="29"/>
  <c r="B11" i="27"/>
  <c r="C11" i="24"/>
  <c r="A11" i="26"/>
  <c r="A11" i="33"/>
  <c r="D11" i="32"/>
  <c r="C11" i="31"/>
  <c r="A11" i="30"/>
  <c r="C11" i="29"/>
  <c r="A141" i="27"/>
  <c r="D141" i="27"/>
  <c r="C141" i="27"/>
  <c r="B141" i="27"/>
  <c r="C141" i="24"/>
  <c r="B143" i="26"/>
  <c r="A142" i="33"/>
  <c r="D142" i="32"/>
  <c r="A142" i="31"/>
  <c r="B142" i="30"/>
  <c r="B142" i="29"/>
  <c r="B141" i="24"/>
  <c r="A143" i="26"/>
  <c r="D142" i="33"/>
  <c r="C142" i="32"/>
  <c r="D142" i="31"/>
  <c r="A142" i="30"/>
  <c r="A141" i="24"/>
  <c r="D143" i="26"/>
  <c r="C142" i="33"/>
  <c r="B142" i="32"/>
  <c r="C142" i="31"/>
  <c r="D142" i="30"/>
  <c r="C134" i="27"/>
  <c r="A134" i="24"/>
  <c r="B136" i="26"/>
  <c r="D135" i="33"/>
  <c r="B135" i="32"/>
  <c r="C135" i="31"/>
  <c r="D135" i="30"/>
  <c r="D135" i="29"/>
  <c r="D134" i="24"/>
  <c r="A136" i="26"/>
  <c r="C135" i="33"/>
  <c r="A135" i="32"/>
  <c r="B135" i="31"/>
  <c r="C135" i="30"/>
  <c r="C134" i="24"/>
  <c r="D136" i="26"/>
  <c r="B135" i="33"/>
  <c r="D135" i="32"/>
  <c r="A135" i="31"/>
  <c r="B135" i="30"/>
  <c r="C231" i="24"/>
  <c r="C233" i="26"/>
  <c r="B231" i="27"/>
  <c r="D232" i="33"/>
  <c r="B231" i="24"/>
  <c r="B233" i="26"/>
  <c r="A231" i="27"/>
  <c r="C232" i="33"/>
  <c r="A231" i="24"/>
  <c r="A233" i="26"/>
  <c r="D231" i="27"/>
  <c r="B232" i="33"/>
  <c r="D231" i="24"/>
  <c r="D233" i="26"/>
  <c r="A232" i="32"/>
  <c r="B232" i="31"/>
  <c r="B232" i="30"/>
  <c r="A232" i="29"/>
  <c r="C232" i="32"/>
  <c r="D232" i="31"/>
  <c r="D232" i="30"/>
  <c r="C232" i="29"/>
  <c r="B232" i="32"/>
  <c r="C232" i="31"/>
  <c r="C232" i="30"/>
  <c r="B232" i="29"/>
  <c r="D232" i="32"/>
  <c r="A232" i="31"/>
  <c r="A232" i="30"/>
  <c r="D232" i="29"/>
  <c r="A232" i="33"/>
  <c r="B105" i="27"/>
  <c r="D105" i="27"/>
  <c r="C105" i="27"/>
  <c r="A105" i="27"/>
  <c r="C105" i="24"/>
  <c r="C107" i="26"/>
  <c r="C106" i="33"/>
  <c r="B106" i="32"/>
  <c r="A106" i="31"/>
  <c r="B106" i="30"/>
  <c r="B106" i="29"/>
  <c r="B105" i="24"/>
  <c r="B107" i="26"/>
  <c r="B106" i="33"/>
  <c r="A106" i="32"/>
  <c r="D106" i="31"/>
  <c r="A106" i="30"/>
  <c r="A106" i="29"/>
  <c r="A105" i="24"/>
  <c r="A107" i="26"/>
  <c r="A106" i="33"/>
  <c r="D106" i="32"/>
  <c r="C106" i="31"/>
  <c r="D106" i="30"/>
  <c r="D106" i="29"/>
  <c r="C95" i="27"/>
  <c r="D95" i="27"/>
  <c r="C96" i="29"/>
  <c r="B96" i="30"/>
  <c r="D96" i="31"/>
  <c r="C96" i="32"/>
  <c r="C96" i="33"/>
  <c r="D97" i="26"/>
  <c r="B95" i="24"/>
  <c r="A92" i="27"/>
  <c r="A93" i="29"/>
  <c r="D93" i="30"/>
  <c r="B93" i="31"/>
  <c r="A93" i="32"/>
  <c r="A93" i="33"/>
  <c r="B94" i="26"/>
  <c r="A92" i="24"/>
  <c r="B68" i="27"/>
  <c r="A69" i="29"/>
  <c r="D69" i="30"/>
  <c r="B69" i="31"/>
  <c r="C69" i="32"/>
  <c r="D69" i="33"/>
  <c r="C69" i="26"/>
  <c r="A68" i="24"/>
  <c r="D66" i="27"/>
  <c r="A67" i="29"/>
  <c r="D67" i="30"/>
  <c r="B67" i="31"/>
  <c r="C67" i="32"/>
  <c r="D67" i="33"/>
  <c r="C67" i="26"/>
  <c r="A66" i="24"/>
  <c r="A64" i="27"/>
  <c r="A65" i="29"/>
  <c r="D65" i="30"/>
  <c r="B65" i="31"/>
  <c r="C65" i="32"/>
  <c r="D65" i="33"/>
  <c r="C65" i="26"/>
  <c r="D64" i="24"/>
  <c r="C62" i="27"/>
  <c r="B62" i="27"/>
  <c r="A63" i="29"/>
  <c r="C63" i="30"/>
  <c r="B63" i="31"/>
  <c r="C63" i="32"/>
  <c r="D63" i="33"/>
  <c r="D63" i="26"/>
  <c r="D62" i="24"/>
  <c r="B25" i="29"/>
  <c r="C25" i="30"/>
  <c r="A25" i="31"/>
  <c r="D25" i="32"/>
  <c r="B25" i="33"/>
  <c r="B25" i="26"/>
  <c r="D24" i="24"/>
  <c r="B23" i="27"/>
  <c r="B23" i="29"/>
  <c r="C23" i="30"/>
  <c r="A23" i="31"/>
  <c r="D23" i="32"/>
  <c r="B23" i="33"/>
  <c r="B23" i="26"/>
  <c r="D22" i="24"/>
  <c r="C19" i="27"/>
  <c r="B19" i="27"/>
  <c r="B19" i="29"/>
  <c r="C19" i="30"/>
  <c r="D19" i="31"/>
  <c r="A19" i="32"/>
  <c r="B19" i="33"/>
  <c r="C19" i="26"/>
  <c r="D18" i="24"/>
  <c r="D15" i="27"/>
  <c r="C15" i="29"/>
  <c r="C15" i="30"/>
  <c r="B15" i="31"/>
  <c r="C15" i="32"/>
  <c r="C15" i="33"/>
  <c r="A15" i="26"/>
  <c r="B15" i="24"/>
  <c r="C147" i="29"/>
  <c r="B145" i="29"/>
  <c r="D142" i="29"/>
  <c r="A145" i="30"/>
  <c r="D147" i="33"/>
  <c r="D145" i="33"/>
  <c r="B142" i="33"/>
  <c r="A146" i="26"/>
  <c r="D194" i="27"/>
  <c r="B194" i="27"/>
  <c r="C194" i="27"/>
  <c r="A194" i="24"/>
  <c r="A196" i="26"/>
  <c r="D195" i="33"/>
  <c r="C195" i="32"/>
  <c r="D195" i="31"/>
  <c r="D195" i="30"/>
  <c r="D195" i="29"/>
  <c r="D194" i="24"/>
  <c r="D196" i="26"/>
  <c r="C195" i="33"/>
  <c r="B195" i="32"/>
  <c r="C195" i="31"/>
  <c r="C195" i="30"/>
  <c r="C194" i="24"/>
  <c r="C196" i="26"/>
  <c r="B195" i="33"/>
  <c r="A195" i="32"/>
  <c r="B195" i="31"/>
  <c r="B195" i="30"/>
  <c r="A157" i="27"/>
  <c r="D157" i="27"/>
  <c r="C157" i="24"/>
  <c r="B159" i="26"/>
  <c r="D158" i="33"/>
  <c r="C158" i="32"/>
  <c r="D158" i="31"/>
  <c r="B158" i="30"/>
  <c r="B158" i="29"/>
  <c r="B157" i="24"/>
  <c r="A159" i="26"/>
  <c r="C158" i="33"/>
  <c r="B158" i="32"/>
  <c r="C158" i="31"/>
  <c r="A158" i="30"/>
  <c r="A157" i="24"/>
  <c r="D159" i="26"/>
  <c r="B158" i="33"/>
  <c r="A158" i="32"/>
  <c r="B158" i="31"/>
  <c r="D158" i="30"/>
  <c r="C145" i="29"/>
  <c r="A135" i="29"/>
  <c r="A147" i="30"/>
  <c r="A135" i="30"/>
  <c r="A142" i="32"/>
  <c r="C135" i="32"/>
  <c r="B134" i="24"/>
  <c r="C146" i="27"/>
  <c r="D146" i="27"/>
  <c r="A146" i="24"/>
  <c r="D148" i="26"/>
  <c r="C147" i="33"/>
  <c r="A147" i="32"/>
  <c r="C147" i="31"/>
  <c r="D147" i="30"/>
  <c r="D147" i="29"/>
  <c r="D146" i="24"/>
  <c r="C148" i="26"/>
  <c r="B147" i="33"/>
  <c r="D147" i="32"/>
  <c r="B147" i="31"/>
  <c r="C147" i="30"/>
  <c r="C146" i="24"/>
  <c r="B148" i="26"/>
  <c r="A147" i="33"/>
  <c r="C147" i="32"/>
  <c r="A147" i="31"/>
  <c r="B147" i="30"/>
  <c r="A144" i="27"/>
  <c r="D144" i="27"/>
  <c r="A144" i="24"/>
  <c r="D146" i="26"/>
  <c r="C145" i="33"/>
  <c r="A145" i="32"/>
  <c r="C145" i="31"/>
  <c r="D145" i="30"/>
  <c r="D145" i="29"/>
  <c r="D144" i="24"/>
  <c r="C146" i="26"/>
  <c r="B145" i="33"/>
  <c r="D145" i="32"/>
  <c r="B145" i="31"/>
  <c r="C145" i="30"/>
  <c r="C144" i="24"/>
  <c r="B146" i="26"/>
  <c r="A145" i="33"/>
  <c r="C145" i="32"/>
  <c r="A145" i="31"/>
  <c r="B145" i="30"/>
  <c r="A142" i="29"/>
  <c r="B135" i="29"/>
  <c r="C142" i="30"/>
  <c r="D135" i="31"/>
  <c r="A135" i="33"/>
  <c r="C143" i="26"/>
  <c r="B185" i="27"/>
  <c r="C175" i="27"/>
  <c r="D167" i="27"/>
  <c r="D154" i="27"/>
  <c r="B154" i="27"/>
  <c r="A148" i="27"/>
  <c r="A131" i="27"/>
  <c r="B131" i="27"/>
  <c r="D121" i="27"/>
  <c r="B121" i="27"/>
  <c r="D104" i="27"/>
  <c r="A29" i="27"/>
  <c r="B29" i="27"/>
  <c r="D29" i="27"/>
  <c r="C29" i="27"/>
  <c r="C198" i="27"/>
  <c r="A193" i="27"/>
  <c r="D193" i="27"/>
  <c r="D191" i="27"/>
  <c r="C182" i="27"/>
  <c r="D160" i="27"/>
  <c r="A160" i="27"/>
  <c r="C147" i="27"/>
  <c r="B147" i="27"/>
  <c r="A147" i="27"/>
  <c r="D145" i="27"/>
  <c r="B145" i="27"/>
  <c r="A140" i="27"/>
  <c r="D140" i="27"/>
  <c r="D127" i="27"/>
  <c r="B127" i="27"/>
  <c r="C127" i="27"/>
  <c r="C75" i="27"/>
  <c r="D75" i="27"/>
  <c r="D63" i="27"/>
  <c r="B63" i="27"/>
  <c r="A60" i="27"/>
  <c r="B14" i="27"/>
  <c r="D14" i="27"/>
  <c r="A14" i="27"/>
  <c r="D186" i="27"/>
  <c r="D149" i="27"/>
  <c r="C149" i="27"/>
  <c r="B149" i="27"/>
  <c r="D120" i="27"/>
  <c r="B98" i="27"/>
  <c r="C98" i="27"/>
  <c r="D57" i="27"/>
  <c r="A57" i="27"/>
  <c r="B42" i="27"/>
  <c r="B17" i="27"/>
  <c r="A9" i="27"/>
  <c r="D147" i="27"/>
  <c r="C97" i="27"/>
  <c r="A97" i="27"/>
  <c r="B70" i="27"/>
  <c r="D70" i="27"/>
  <c r="A45" i="27"/>
  <c r="D45" i="27"/>
  <c r="A230" i="26"/>
  <c r="D228" i="27"/>
  <c r="B229" i="33"/>
  <c r="D230" i="26"/>
  <c r="C228" i="27"/>
  <c r="A229" i="33"/>
  <c r="D228" i="24"/>
  <c r="C230" i="26"/>
  <c r="B228" i="27"/>
  <c r="D229" i="33"/>
  <c r="C229" i="32"/>
  <c r="D229" i="31"/>
  <c r="D229" i="30"/>
  <c r="D229" i="29"/>
  <c r="B230" i="26"/>
  <c r="C229" i="33"/>
  <c r="A229" i="32"/>
  <c r="B229" i="31"/>
  <c r="B229" i="30"/>
  <c r="B229" i="29"/>
  <c r="A228" i="27"/>
  <c r="D229" i="32"/>
  <c r="A229" i="31"/>
  <c r="A229" i="30"/>
  <c r="A229" i="29"/>
  <c r="C203" i="27"/>
  <c r="D190" i="27"/>
  <c r="C143" i="27"/>
  <c r="D137" i="27"/>
  <c r="D126" i="27"/>
  <c r="D119" i="27"/>
  <c r="C111" i="27"/>
  <c r="D106" i="27"/>
  <c r="D61" i="27"/>
  <c r="B90" i="27"/>
  <c r="C90" i="27"/>
  <c r="B87" i="27"/>
  <c r="D87" i="27"/>
  <c r="A67" i="27"/>
  <c r="D67" i="27"/>
  <c r="A55" i="27"/>
  <c r="B55" i="27"/>
  <c r="B43" i="27"/>
  <c r="D43" i="27"/>
  <c r="B26" i="27"/>
  <c r="B18" i="27"/>
  <c r="D18" i="27"/>
  <c r="C89" i="27"/>
  <c r="D89" i="27"/>
  <c r="B78" i="27"/>
  <c r="C78" i="27"/>
  <c r="B54" i="27"/>
  <c r="D54" i="27"/>
  <c r="A33" i="27"/>
  <c r="C33" i="27"/>
  <c r="A20" i="27"/>
  <c r="C20" i="27"/>
  <c r="B250" i="24"/>
  <c r="C252" i="26"/>
  <c r="D250" i="27"/>
  <c r="B252" i="26"/>
  <c r="C250" i="27"/>
  <c r="C250" i="24"/>
  <c r="A252" i="26"/>
  <c r="B250" i="27"/>
  <c r="B251" i="33"/>
  <c r="B251" i="32"/>
  <c r="D251" i="31"/>
  <c r="C251" i="30"/>
  <c r="C251" i="29"/>
  <c r="D251" i="33"/>
  <c r="D251" i="32"/>
  <c r="B251" i="31"/>
  <c r="A251" i="30"/>
  <c r="A251" i="29"/>
  <c r="D252" i="26"/>
  <c r="C251" i="33"/>
  <c r="C251" i="32"/>
  <c r="A251" i="31"/>
  <c r="D251" i="30"/>
  <c r="D251" i="29"/>
  <c r="A240" i="26"/>
  <c r="B238" i="27"/>
  <c r="A238" i="27"/>
  <c r="C240" i="26"/>
  <c r="D238" i="27"/>
  <c r="C239" i="33"/>
  <c r="C239" i="32"/>
  <c r="D239" i="31"/>
  <c r="D239" i="30"/>
  <c r="C239" i="29"/>
  <c r="C238" i="27"/>
  <c r="A239" i="33"/>
  <c r="A239" i="32"/>
  <c r="B239" i="31"/>
  <c r="B239" i="30"/>
  <c r="A239" i="29"/>
  <c r="D239" i="33"/>
  <c r="D239" i="32"/>
  <c r="A239" i="31"/>
  <c r="A239" i="30"/>
  <c r="D239" i="29"/>
  <c r="B237" i="26"/>
  <c r="C235" i="27"/>
  <c r="A237" i="26"/>
  <c r="B235" i="27"/>
  <c r="B236" i="33"/>
  <c r="D235" i="24"/>
  <c r="D237" i="26"/>
  <c r="A235" i="27"/>
  <c r="D236" i="33"/>
  <c r="A236" i="32"/>
  <c r="B236" i="31"/>
  <c r="B236" i="30"/>
  <c r="A236" i="29"/>
  <c r="A236" i="33"/>
  <c r="C236" i="32"/>
  <c r="D236" i="31"/>
  <c r="D236" i="30"/>
  <c r="C236" i="29"/>
  <c r="B236" i="32"/>
  <c r="C236" i="31"/>
  <c r="C236" i="30"/>
  <c r="B236" i="29"/>
  <c r="D235" i="26"/>
  <c r="D233" i="27"/>
  <c r="C234" i="33"/>
  <c r="C235" i="26"/>
  <c r="C233" i="27"/>
  <c r="B234" i="33"/>
  <c r="A233" i="24"/>
  <c r="B235" i="26"/>
  <c r="B233" i="27"/>
  <c r="A233" i="27"/>
  <c r="A234" i="32"/>
  <c r="B234" i="31"/>
  <c r="B234" i="30"/>
  <c r="A234" i="29"/>
  <c r="A234" i="33"/>
  <c r="C234" i="32"/>
  <c r="D234" i="31"/>
  <c r="D234" i="30"/>
  <c r="C234" i="29"/>
  <c r="B234" i="32"/>
  <c r="C234" i="31"/>
  <c r="C234" i="30"/>
  <c r="B234" i="29"/>
  <c r="D196" i="27"/>
  <c r="A195" i="27"/>
  <c r="C150" i="27"/>
  <c r="B137" i="27"/>
  <c r="D135" i="27"/>
  <c r="A128" i="27"/>
  <c r="D117" i="27"/>
  <c r="C114" i="27"/>
  <c r="A113" i="27"/>
  <c r="A100" i="27"/>
  <c r="D99" i="27"/>
  <c r="D90" i="27"/>
  <c r="A87" i="27"/>
  <c r="B61" i="27"/>
  <c r="D55" i="27"/>
  <c r="A26" i="27"/>
  <c r="A18" i="27"/>
  <c r="A256" i="26"/>
  <c r="A254" i="27"/>
  <c r="D256" i="26"/>
  <c r="D254" i="27"/>
  <c r="C256" i="26"/>
  <c r="C254" i="27"/>
  <c r="B249" i="24"/>
  <c r="C251" i="26"/>
  <c r="B249" i="27"/>
  <c r="D249" i="24"/>
  <c r="B251" i="26"/>
  <c r="A249" i="27"/>
  <c r="A249" i="24"/>
  <c r="A251" i="26"/>
  <c r="D249" i="27"/>
  <c r="A249" i="26"/>
  <c r="D247" i="27"/>
  <c r="C247" i="27"/>
  <c r="C249" i="26"/>
  <c r="B247" i="27"/>
  <c r="C229" i="24"/>
  <c r="C231" i="26"/>
  <c r="B229" i="27"/>
  <c r="D230" i="33"/>
  <c r="B229" i="24"/>
  <c r="B231" i="26"/>
  <c r="A229" i="27"/>
  <c r="C230" i="33"/>
  <c r="A229" i="24"/>
  <c r="A231" i="26"/>
  <c r="D229" i="27"/>
  <c r="B230" i="33"/>
  <c r="C217" i="24"/>
  <c r="B219" i="26"/>
  <c r="C217" i="27"/>
  <c r="D218" i="33"/>
  <c r="B217" i="24"/>
  <c r="A219" i="26"/>
  <c r="B217" i="27"/>
  <c r="C218" i="33"/>
  <c r="A217" i="24"/>
  <c r="D219" i="26"/>
  <c r="A217" i="27"/>
  <c r="B218" i="33"/>
  <c r="A227" i="24"/>
  <c r="C229" i="26"/>
  <c r="B227" i="27"/>
  <c r="D228" i="33"/>
  <c r="B229" i="26"/>
  <c r="A227" i="27"/>
  <c r="C228" i="33"/>
  <c r="D227" i="24"/>
  <c r="A229" i="26"/>
  <c r="D227" i="27"/>
  <c r="B228" i="33"/>
  <c r="C227" i="26"/>
  <c r="B225" i="27"/>
  <c r="D226" i="33"/>
  <c r="B227" i="26"/>
  <c r="A225" i="27"/>
  <c r="C226" i="33"/>
  <c r="A227" i="26"/>
  <c r="D225" i="27"/>
  <c r="B226" i="33"/>
  <c r="C225" i="26"/>
  <c r="B223" i="27"/>
  <c r="D224" i="33"/>
  <c r="A225" i="26"/>
  <c r="A223" i="27"/>
  <c r="C224" i="33"/>
  <c r="D223" i="27"/>
  <c r="B224" i="33"/>
  <c r="D213" i="26"/>
  <c r="B211" i="27"/>
  <c r="A212" i="33"/>
  <c r="C213" i="26"/>
  <c r="A211" i="27"/>
  <c r="D212" i="33"/>
  <c r="D211" i="24"/>
  <c r="B213" i="26"/>
  <c r="D211" i="27"/>
  <c r="C212" i="33"/>
  <c r="B210" i="26"/>
  <c r="B208" i="27"/>
  <c r="C209" i="33"/>
  <c r="A210" i="26"/>
  <c r="A208" i="27"/>
  <c r="B209" i="33"/>
  <c r="D210" i="26"/>
  <c r="D208" i="27"/>
  <c r="A209" i="33"/>
  <c r="D255" i="33"/>
  <c r="B250" i="33"/>
  <c r="C248" i="33"/>
  <c r="A230" i="33"/>
  <c r="B254" i="27"/>
  <c r="A230" i="27"/>
  <c r="C229" i="27"/>
  <c r="B232" i="26"/>
  <c r="C219" i="26"/>
  <c r="D229" i="24"/>
  <c r="D217" i="24"/>
  <c r="A257" i="26"/>
  <c r="C255" i="27"/>
  <c r="D255" i="24"/>
  <c r="D257" i="26"/>
  <c r="B255" i="27"/>
  <c r="C255" i="24"/>
  <c r="C257" i="26"/>
  <c r="A255" i="27"/>
  <c r="B230" i="24"/>
  <c r="A232" i="26"/>
  <c r="D230" i="27"/>
  <c r="B231" i="33"/>
  <c r="A230" i="24"/>
  <c r="D232" i="26"/>
  <c r="C230" i="27"/>
  <c r="A231" i="33"/>
  <c r="C230" i="24"/>
  <c r="C232" i="26"/>
  <c r="B230" i="27"/>
  <c r="D231" i="33"/>
  <c r="A228" i="26"/>
  <c r="D226" i="27"/>
  <c r="B227" i="33"/>
  <c r="B226" i="24"/>
  <c r="D228" i="26"/>
  <c r="C226" i="27"/>
  <c r="A227" i="33"/>
  <c r="D226" i="24"/>
  <c r="C228" i="26"/>
  <c r="B226" i="27"/>
  <c r="D227" i="33"/>
  <c r="D234" i="24"/>
  <c r="C216" i="24"/>
  <c r="B215" i="24"/>
  <c r="A214" i="24"/>
  <c r="D207" i="24"/>
  <c r="C240" i="24"/>
  <c r="D239" i="24"/>
  <c r="D215" i="24"/>
  <c r="D213" i="24"/>
  <c r="D210" i="27"/>
  <c r="B211" i="29"/>
  <c r="D211" i="31"/>
  <c r="D210" i="24"/>
  <c r="B210" i="24"/>
  <c r="C210" i="24"/>
  <c r="A211" i="29"/>
  <c r="C211" i="30"/>
  <c r="B211" i="32"/>
  <c r="B211" i="30"/>
  <c r="C211" i="31"/>
  <c r="A211" i="32"/>
  <c r="C211" i="33"/>
  <c r="D211" i="29"/>
  <c r="D211" i="30"/>
  <c r="B211" i="31"/>
  <c r="D211" i="32"/>
  <c r="A211" i="33"/>
  <c r="C211" i="29"/>
  <c r="A211" i="30"/>
  <c r="A211" i="31"/>
  <c r="C211" i="32"/>
  <c r="B211" i="33"/>
  <c r="A210" i="27"/>
  <c r="A212" i="26"/>
  <c r="B205" i="27"/>
  <c r="B199" i="27"/>
  <c r="D189" i="27"/>
  <c r="A187" i="27"/>
  <c r="A155" i="27"/>
  <c r="C155" i="27"/>
  <c r="D155" i="27"/>
  <c r="A197" i="27"/>
  <c r="A191" i="27"/>
  <c r="D187" i="27"/>
  <c r="D182" i="27"/>
  <c r="B182" i="27"/>
  <c r="B181" i="27"/>
  <c r="C181" i="27"/>
  <c r="C179" i="27"/>
  <c r="D179" i="27"/>
  <c r="B159" i="27"/>
  <c r="D159" i="27"/>
  <c r="D205" i="27"/>
  <c r="D199" i="27"/>
  <c r="C187" i="27"/>
  <c r="D183" i="27"/>
  <c r="B183" i="27"/>
  <c r="C154" i="27"/>
  <c r="D153" i="27"/>
  <c r="C139" i="27"/>
  <c r="B134" i="27"/>
  <c r="D131" i="27"/>
  <c r="B117" i="27"/>
  <c r="C115" i="27"/>
  <c r="B99" i="27"/>
  <c r="B97" i="27"/>
  <c r="D96" i="27"/>
  <c r="D94" i="27"/>
  <c r="D74" i="27"/>
  <c r="C73" i="27"/>
  <c r="C67" i="27"/>
  <c r="C58" i="27"/>
  <c r="C26" i="27"/>
  <c r="B94" i="27"/>
  <c r="D84" i="27"/>
  <c r="D77" i="27"/>
  <c r="C74" i="27"/>
  <c r="A73" i="27"/>
  <c r="D68" i="27"/>
  <c r="B67" i="27"/>
  <c r="D64" i="27"/>
  <c r="D59" i="27"/>
  <c r="C27" i="27"/>
  <c r="A21" i="27"/>
  <c r="D21" i="27"/>
  <c r="B85" i="27"/>
  <c r="B27" i="27"/>
  <c r="B25" i="27"/>
  <c r="D25" i="27"/>
  <c r="A22" i="27"/>
  <c r="B22" i="27"/>
  <c r="B24" i="27"/>
  <c r="D19" i="27"/>
  <c r="D16" i="27"/>
  <c r="C14" i="27"/>
  <c r="D13" i="27"/>
  <c r="D10" i="27"/>
  <c r="B16" i="27"/>
  <c r="D8" i="27"/>
  <c r="D252" i="27"/>
  <c r="C210" i="27"/>
  <c r="B206" i="27"/>
  <c r="B254" i="26"/>
  <c r="D212" i="26"/>
  <c r="C208" i="26"/>
  <c r="C232" i="24"/>
  <c r="B232" i="24"/>
  <c r="B234" i="26"/>
  <c r="C252" i="27"/>
  <c r="B210" i="27"/>
  <c r="A206" i="27"/>
  <c r="A253" i="24"/>
  <c r="B255" i="26"/>
  <c r="D248" i="24"/>
  <c r="B250" i="26"/>
  <c r="A245" i="24"/>
  <c r="D245" i="24"/>
  <c r="D247" i="26"/>
  <c r="A211" i="26"/>
  <c r="D209" i="24"/>
  <c r="C252" i="24"/>
  <c r="A254" i="26"/>
  <c r="C212" i="26"/>
  <c r="A210" i="24"/>
  <c r="D206" i="24"/>
  <c r="A206" i="24"/>
  <c r="D208" i="26"/>
  <c r="D206" i="27"/>
  <c r="C254" i="26"/>
  <c r="D247" i="24"/>
  <c r="B247" i="24"/>
  <c r="D249" i="26"/>
  <c r="A238" i="24"/>
  <c r="D238" i="24"/>
  <c r="D240" i="26"/>
  <c r="C223" i="24"/>
  <c r="D223" i="24"/>
  <c r="B223" i="24"/>
  <c r="B225" i="26"/>
  <c r="A211" i="24"/>
  <c r="C211" i="24"/>
  <c r="A213" i="26"/>
  <c r="B211" i="24"/>
  <c r="D224" i="24"/>
  <c r="C221" i="24"/>
  <c r="A221" i="24"/>
  <c r="B248" i="26"/>
  <c r="C244" i="26"/>
  <c r="D242" i="26"/>
  <c r="B241" i="26"/>
  <c r="A236" i="26"/>
  <c r="A255" i="24"/>
  <c r="B255" i="24"/>
  <c r="B251" i="24"/>
  <c r="A251" i="24"/>
  <c r="D251" i="24"/>
  <c r="A243" i="24"/>
  <c r="B243" i="24"/>
  <c r="D240" i="24"/>
  <c r="B233" i="24"/>
  <c r="D233" i="24"/>
  <c r="B207" i="24"/>
  <c r="B254" i="24"/>
  <c r="D254" i="24"/>
  <c r="B235" i="24"/>
  <c r="A235" i="24"/>
  <c r="C225" i="24"/>
  <c r="A225" i="24"/>
  <c r="B208" i="24"/>
  <c r="A185" i="27"/>
  <c r="D185" i="27"/>
  <c r="D174" i="27"/>
  <c r="B174" i="27"/>
  <c r="B173" i="27"/>
  <c r="C173" i="27"/>
  <c r="B165" i="27"/>
  <c r="D165" i="27"/>
  <c r="C205" i="27"/>
  <c r="C199" i="27"/>
  <c r="C197" i="27"/>
  <c r="B175" i="27"/>
  <c r="B193" i="27"/>
  <c r="C193" i="27"/>
  <c r="C178" i="27"/>
  <c r="D178" i="27"/>
  <c r="C177" i="27"/>
  <c r="A177" i="27"/>
  <c r="C170" i="27"/>
  <c r="D170" i="27"/>
  <c r="C166" i="27"/>
  <c r="D166" i="27"/>
  <c r="A159" i="27"/>
  <c r="C159" i="27"/>
  <c r="B157" i="27"/>
  <c r="C157" i="27"/>
  <c r="A69" i="27"/>
  <c r="D69" i="27"/>
  <c r="A63" i="27"/>
  <c r="C63" i="27"/>
  <c r="C49" i="27"/>
  <c r="A49" i="27"/>
  <c r="C153" i="27"/>
  <c r="D139" i="27"/>
  <c r="D138" i="27"/>
  <c r="D134" i="27"/>
  <c r="D133" i="27"/>
  <c r="C131" i="27"/>
  <c r="C123" i="27"/>
  <c r="C117" i="27"/>
  <c r="B114" i="27"/>
  <c r="C113" i="27"/>
  <c r="B101" i="27"/>
  <c r="C99" i="27"/>
  <c r="C93" i="27"/>
  <c r="D85" i="27"/>
  <c r="C83" i="27"/>
  <c r="D71" i="27"/>
  <c r="B77" i="27"/>
  <c r="C77" i="27"/>
  <c r="A65" i="27"/>
  <c r="D65" i="27"/>
  <c r="B57" i="27"/>
  <c r="C57" i="27"/>
  <c r="C51" i="27"/>
  <c r="D51" i="27"/>
  <c r="D60" i="27"/>
  <c r="D53" i="27"/>
  <c r="A53" i="27"/>
  <c r="B49" i="27"/>
  <c r="D24" i="27"/>
  <c r="C16" i="27"/>
  <c r="B13" i="27"/>
  <c r="D12" i="27"/>
  <c r="B209" i="24"/>
  <c r="C209" i="24"/>
  <c r="D212" i="24"/>
  <c r="B212" i="24"/>
  <c r="C208" i="24"/>
  <c r="D208" i="24"/>
  <c r="C251" i="24"/>
  <c r="D250" i="24"/>
  <c r="C249" i="24"/>
  <c r="C243" i="24"/>
  <c r="C235" i="24"/>
  <c r="C233" i="24"/>
  <c r="D225" i="24"/>
  <c r="A223" i="24"/>
  <c r="B221" i="24"/>
  <c r="D219" i="24"/>
  <c r="A215" i="24"/>
  <c r="A209" i="24"/>
  <c r="C8" i="34"/>
  <c r="E31" i="42" l="1"/>
  <c r="E137" i="42"/>
  <c r="E141" i="42"/>
  <c r="E181" i="42"/>
  <c r="E161" i="42"/>
  <c r="E169" i="42"/>
  <c r="E173" i="42"/>
  <c r="E185" i="42"/>
  <c r="E226" i="42"/>
  <c r="E222" i="42"/>
  <c r="E230" i="42"/>
  <c r="E193" i="42"/>
  <c r="E135" i="41"/>
  <c r="E139" i="41"/>
  <c r="E143" i="41"/>
  <c r="E147" i="41"/>
  <c r="E151" i="41"/>
  <c r="E155" i="41"/>
  <c r="E159" i="41"/>
  <c r="E163" i="41"/>
  <c r="E167" i="41"/>
  <c r="E171" i="41"/>
  <c r="E24" i="42"/>
  <c r="E133" i="42"/>
  <c r="E27" i="42"/>
  <c r="E35" i="42"/>
  <c r="E129" i="42"/>
  <c r="E201" i="42"/>
  <c r="E207" i="41"/>
  <c r="E207" i="42"/>
  <c r="E211" i="41"/>
  <c r="E211" i="42"/>
  <c r="E215" i="41"/>
  <c r="E215" i="42"/>
  <c r="E219" i="41"/>
  <c r="E219" i="42"/>
  <c r="E223" i="41"/>
  <c r="E227" i="41"/>
  <c r="E231" i="41"/>
  <c r="E24" i="41"/>
  <c r="E27" i="41"/>
  <c r="E31" i="41"/>
  <c r="E35" i="41"/>
  <c r="E40" i="41"/>
  <c r="E43" i="41"/>
  <c r="E48" i="41"/>
  <c r="E55" i="41"/>
  <c r="E60" i="41"/>
  <c r="E63" i="41"/>
  <c r="E64" i="42"/>
  <c r="E67" i="42"/>
  <c r="E68" i="41"/>
  <c r="E72" i="42"/>
  <c r="E75" i="41"/>
  <c r="E76" i="42"/>
  <c r="E79" i="41"/>
  <c r="E80" i="42"/>
  <c r="E83" i="41"/>
  <c r="E84" i="42"/>
  <c r="E87" i="41"/>
  <c r="E88" i="42"/>
  <c r="E26" i="41"/>
  <c r="E92" i="42"/>
  <c r="E95" i="41"/>
  <c r="E96" i="42"/>
  <c r="E99" i="41"/>
  <c r="E100" i="42"/>
  <c r="E103" i="41"/>
  <c r="E103" i="42"/>
  <c r="E107" i="41"/>
  <c r="E107" i="42"/>
  <c r="E111" i="41"/>
  <c r="E111" i="42"/>
  <c r="E115" i="41"/>
  <c r="E115" i="42"/>
  <c r="E119" i="41"/>
  <c r="E119" i="42"/>
  <c r="E123" i="41"/>
  <c r="E123" i="42"/>
  <c r="E127" i="41"/>
  <c r="E127" i="42"/>
  <c r="E183" i="41"/>
  <c r="E187" i="41"/>
  <c r="E191" i="41"/>
  <c r="E195" i="41"/>
  <c r="E199" i="41"/>
  <c r="E44" i="42"/>
  <c r="E47" i="42"/>
  <c r="E52" i="42"/>
  <c r="E59" i="42"/>
  <c r="E175" i="41"/>
  <c r="E179" i="41"/>
  <c r="E204" i="41"/>
  <c r="E223" i="42"/>
  <c r="E227" i="42"/>
  <c r="E231" i="42"/>
  <c r="E15" i="42"/>
  <c r="E20" i="42"/>
  <c r="E23" i="42"/>
  <c r="E28" i="42"/>
  <c r="E32" i="42"/>
  <c r="E39" i="42"/>
  <c r="E55" i="42"/>
  <c r="E202" i="42"/>
  <c r="E71" i="42"/>
  <c r="E71" i="41"/>
  <c r="E36" i="42"/>
  <c r="E208" i="41"/>
  <c r="E212" i="41"/>
  <c r="E216" i="41"/>
  <c r="E220" i="41"/>
  <c r="E224" i="41"/>
  <c r="E228" i="41"/>
  <c r="E232" i="41"/>
  <c r="E23" i="41"/>
  <c r="E28" i="41"/>
  <c r="E32" i="41"/>
  <c r="E39" i="41"/>
  <c r="E43" i="42"/>
  <c r="E44" i="41"/>
  <c r="E47" i="41"/>
  <c r="E48" i="42"/>
  <c r="E52" i="41"/>
  <c r="E59" i="41"/>
  <c r="E64" i="41"/>
  <c r="E67" i="41"/>
  <c r="E72" i="41"/>
  <c r="E76" i="41"/>
  <c r="E80" i="41"/>
  <c r="E84" i="41"/>
  <c r="E88" i="41"/>
  <c r="E92" i="41"/>
  <c r="E96" i="41"/>
  <c r="E100" i="41"/>
  <c r="E104" i="41"/>
  <c r="E108" i="41"/>
  <c r="E112" i="41"/>
  <c r="E116" i="41"/>
  <c r="E120" i="41"/>
  <c r="E124" i="41"/>
  <c r="E128" i="41"/>
  <c r="E132" i="41"/>
  <c r="E184" i="41"/>
  <c r="E188" i="41"/>
  <c r="E192" i="41"/>
  <c r="E206" i="41"/>
  <c r="E200" i="41"/>
  <c r="E132" i="39"/>
  <c r="E33" i="39"/>
  <c r="E206" i="42"/>
  <c r="E210" i="42"/>
  <c r="E214" i="42"/>
  <c r="E218" i="42"/>
  <c r="E60" i="42"/>
  <c r="E63" i="42"/>
  <c r="E68" i="42"/>
  <c r="E75" i="42"/>
  <c r="E79" i="42"/>
  <c r="E83" i="42"/>
  <c r="E87" i="42"/>
  <c r="E91" i="42"/>
  <c r="E95" i="42"/>
  <c r="E99" i="42"/>
  <c r="E102" i="42"/>
  <c r="E106" i="42"/>
  <c r="E155" i="42"/>
  <c r="E114" i="42"/>
  <c r="E118" i="42"/>
  <c r="E122" i="42"/>
  <c r="E126" i="42"/>
  <c r="E130" i="42"/>
  <c r="E134" i="42"/>
  <c r="E138" i="42"/>
  <c r="E142" i="42"/>
  <c r="E146" i="42"/>
  <c r="E150" i="42"/>
  <c r="E154" i="42"/>
  <c r="E158" i="42"/>
  <c r="E162" i="42"/>
  <c r="E166" i="42"/>
  <c r="E170" i="42"/>
  <c r="E174" i="42"/>
  <c r="E178" i="42"/>
  <c r="E182" i="42"/>
  <c r="E186" i="42"/>
  <c r="E190" i="42"/>
  <c r="E194" i="42"/>
  <c r="E198" i="42"/>
  <c r="E56" i="42"/>
  <c r="E56" i="41"/>
  <c r="E51" i="42"/>
  <c r="E51" i="41"/>
  <c r="E16" i="42"/>
  <c r="E15" i="41"/>
  <c r="E20" i="41"/>
  <c r="E136" i="41"/>
  <c r="E140" i="41"/>
  <c r="E144" i="41"/>
  <c r="E148" i="41"/>
  <c r="E152" i="41"/>
  <c r="E156" i="41"/>
  <c r="E160" i="41"/>
  <c r="E164" i="41"/>
  <c r="E168" i="41"/>
  <c r="E172" i="41"/>
  <c r="E176" i="41"/>
  <c r="E180" i="41"/>
  <c r="E203" i="41"/>
  <c r="E157" i="42"/>
  <c r="E205" i="42"/>
  <c r="E165" i="42"/>
  <c r="E131" i="41"/>
  <c r="E209" i="41"/>
  <c r="E210" i="41"/>
  <c r="E213" i="41"/>
  <c r="E214" i="41"/>
  <c r="E217" i="41"/>
  <c r="E218" i="41"/>
  <c r="E221" i="41"/>
  <c r="E222" i="41"/>
  <c r="E225" i="41"/>
  <c r="E226" i="41"/>
  <c r="E229" i="41"/>
  <c r="E230" i="41"/>
  <c r="E233" i="41"/>
  <c r="E234" i="41"/>
  <c r="E235" i="41"/>
  <c r="E236" i="41"/>
  <c r="E237" i="41"/>
  <c r="E238" i="41"/>
  <c r="E239" i="41"/>
  <c r="E240" i="41"/>
  <c r="E241" i="41"/>
  <c r="E242" i="41"/>
  <c r="E243" i="41"/>
  <c r="E244" i="41"/>
  <c r="E245" i="41"/>
  <c r="E246" i="41"/>
  <c r="E247" i="41"/>
  <c r="E248" i="41"/>
  <c r="E249" i="41"/>
  <c r="E250" i="41"/>
  <c r="E251" i="41"/>
  <c r="E252" i="41"/>
  <c r="E253" i="41"/>
  <c r="E254" i="41"/>
  <c r="E255" i="41"/>
  <c r="E256" i="41"/>
  <c r="E17" i="41"/>
  <c r="E18" i="41"/>
  <c r="E22" i="41"/>
  <c r="E25" i="41"/>
  <c r="E29" i="41"/>
  <c r="E30" i="41"/>
  <c r="E33" i="41"/>
  <c r="E34" i="41"/>
  <c r="E37" i="41"/>
  <c r="E38" i="41"/>
  <c r="E42" i="41"/>
  <c r="E45" i="41"/>
  <c r="E49" i="41"/>
  <c r="E50" i="41"/>
  <c r="E53" i="41"/>
  <c r="E54" i="41"/>
  <c r="E57" i="41"/>
  <c r="E58" i="41"/>
  <c r="E62" i="41"/>
  <c r="E65" i="41"/>
  <c r="E69" i="41"/>
  <c r="E70" i="41"/>
  <c r="E73" i="41"/>
  <c r="E74" i="41"/>
  <c r="E77" i="41"/>
  <c r="E78" i="41"/>
  <c r="E126" i="41"/>
  <c r="E82" i="41"/>
  <c r="E85" i="41"/>
  <c r="E201" i="41"/>
  <c r="E89" i="41"/>
  <c r="E90" i="41"/>
  <c r="E93" i="41"/>
  <c r="E94" i="41"/>
  <c r="E97" i="41"/>
  <c r="E98" i="41"/>
  <c r="E101" i="41"/>
  <c r="E102" i="41"/>
  <c r="E105" i="41"/>
  <c r="E106" i="41"/>
  <c r="E109" i="41"/>
  <c r="E110" i="41"/>
  <c r="E113" i="41"/>
  <c r="E114" i="41"/>
  <c r="E117" i="41"/>
  <c r="E118" i="41"/>
  <c r="E121" i="41"/>
  <c r="E122" i="41"/>
  <c r="E10" i="41"/>
  <c r="E125" i="41"/>
  <c r="E161" i="41"/>
  <c r="E129" i="41"/>
  <c r="E130" i="41"/>
  <c r="E131" i="42"/>
  <c r="E133" i="41"/>
  <c r="E134" i="41"/>
  <c r="E135" i="42"/>
  <c r="E137" i="41"/>
  <c r="E138" i="41"/>
  <c r="E139" i="42"/>
  <c r="E81" i="41"/>
  <c r="E142" i="41"/>
  <c r="E143" i="42"/>
  <c r="E145" i="41"/>
  <c r="E146" i="41"/>
  <c r="E147" i="42"/>
  <c r="E149" i="41"/>
  <c r="E150" i="41"/>
  <c r="E151" i="42"/>
  <c r="E153" i="41"/>
  <c r="E154" i="41"/>
  <c r="E120" i="42"/>
  <c r="E157" i="41"/>
  <c r="E158" i="41"/>
  <c r="E159" i="42"/>
  <c r="E141" i="41"/>
  <c r="E162" i="41"/>
  <c r="E163" i="42"/>
  <c r="E165" i="41"/>
  <c r="E166" i="41"/>
  <c r="E167" i="42"/>
  <c r="E169" i="41"/>
  <c r="E170" i="41"/>
  <c r="E171" i="42"/>
  <c r="E173" i="41"/>
  <c r="E174" i="41"/>
  <c r="E175" i="42"/>
  <c r="E177" i="41"/>
  <c r="E178" i="41"/>
  <c r="E179" i="42"/>
  <c r="E181" i="41"/>
  <c r="E182" i="41"/>
  <c r="E183" i="42"/>
  <c r="E185" i="41"/>
  <c r="E186" i="41"/>
  <c r="E187" i="42"/>
  <c r="E189" i="41"/>
  <c r="E190" i="41"/>
  <c r="E191" i="42"/>
  <c r="E193" i="41"/>
  <c r="E194" i="41"/>
  <c r="E195" i="42"/>
  <c r="E197" i="41"/>
  <c r="E198" i="41"/>
  <c r="E199" i="42"/>
  <c r="E91" i="41"/>
  <c r="E202" i="41"/>
  <c r="E203" i="42"/>
  <c r="E205" i="41"/>
  <c r="E196" i="41"/>
  <c r="E7" i="42"/>
  <c r="E36" i="41"/>
  <c r="E208" i="42"/>
  <c r="E209" i="42"/>
  <c r="E212" i="42"/>
  <c r="E213" i="42"/>
  <c r="E216" i="42"/>
  <c r="E217" i="42"/>
  <c r="E220" i="42"/>
  <c r="E221" i="42"/>
  <c r="E224" i="42"/>
  <c r="E225" i="42"/>
  <c r="E228" i="42"/>
  <c r="E229" i="42"/>
  <c r="E8" i="41"/>
  <c r="E232" i="42"/>
  <c r="E233" i="42"/>
  <c r="E234" i="42"/>
  <c r="E235" i="42"/>
  <c r="E236" i="42"/>
  <c r="E237" i="42"/>
  <c r="E238" i="42"/>
  <c r="E239" i="42"/>
  <c r="E240" i="42"/>
  <c r="E241" i="42"/>
  <c r="E242" i="42"/>
  <c r="E243" i="42"/>
  <c r="E244" i="42"/>
  <c r="E245" i="42"/>
  <c r="E246" i="42"/>
  <c r="E247" i="42"/>
  <c r="E248" i="42"/>
  <c r="E249" i="42"/>
  <c r="E250" i="42"/>
  <c r="E251" i="42"/>
  <c r="E252" i="42"/>
  <c r="E253" i="42"/>
  <c r="E254" i="42"/>
  <c r="E255" i="42"/>
  <c r="E9" i="41"/>
  <c r="E9" i="42"/>
  <c r="E13" i="41"/>
  <c r="E13" i="42"/>
  <c r="E14" i="42"/>
  <c r="E17" i="42"/>
  <c r="E18" i="42"/>
  <c r="E22" i="42"/>
  <c r="E25" i="42"/>
  <c r="E29" i="42"/>
  <c r="E30" i="42"/>
  <c r="E33" i="42"/>
  <c r="E34" i="42"/>
  <c r="E37" i="42"/>
  <c r="E38" i="42"/>
  <c r="E42" i="42"/>
  <c r="E45" i="42"/>
  <c r="E49" i="42"/>
  <c r="E50" i="42"/>
  <c r="E53" i="42"/>
  <c r="E54" i="42"/>
  <c r="E57" i="42"/>
  <c r="E58" i="42"/>
  <c r="E62" i="42"/>
  <c r="E65" i="42"/>
  <c r="E69" i="42"/>
  <c r="E70" i="42"/>
  <c r="E73" i="42"/>
  <c r="E74" i="42"/>
  <c r="E77" i="42"/>
  <c r="E78" i="42"/>
  <c r="E81" i="42"/>
  <c r="E82" i="42"/>
  <c r="E85" i="42"/>
  <c r="E86" i="42"/>
  <c r="E89" i="42"/>
  <c r="E90" i="42"/>
  <c r="E93" i="42"/>
  <c r="E94" i="42"/>
  <c r="E97" i="42"/>
  <c r="E98" i="42"/>
  <c r="E256" i="42"/>
  <c r="E101" i="42"/>
  <c r="E104" i="42"/>
  <c r="E105" i="42"/>
  <c r="E108" i="42"/>
  <c r="E109" i="42"/>
  <c r="E112" i="42"/>
  <c r="E113" i="42"/>
  <c r="E116" i="42"/>
  <c r="E117" i="42"/>
  <c r="E110" i="42"/>
  <c r="E121" i="42"/>
  <c r="E10" i="42"/>
  <c r="E12" i="41"/>
  <c r="E12" i="42"/>
  <c r="E124" i="42"/>
  <c r="E125" i="42"/>
  <c r="E128" i="42"/>
  <c r="E132" i="42"/>
  <c r="E136" i="42"/>
  <c r="E140" i="42"/>
  <c r="E144" i="42"/>
  <c r="E148" i="42"/>
  <c r="E152" i="42"/>
  <c r="E156" i="42"/>
  <c r="E160" i="42"/>
  <c r="E164" i="42"/>
  <c r="E168" i="42"/>
  <c r="E172" i="42"/>
  <c r="E176" i="42"/>
  <c r="E180" i="42"/>
  <c r="E184" i="42"/>
  <c r="E188" i="42"/>
  <c r="E192" i="42"/>
  <c r="E196" i="42"/>
  <c r="E200" i="42"/>
  <c r="E204" i="42"/>
  <c r="E7" i="41"/>
  <c r="E16" i="41"/>
  <c r="E11" i="42"/>
  <c r="E11" i="41"/>
  <c r="E21" i="42"/>
  <c r="E21" i="41"/>
  <c r="E26" i="42"/>
  <c r="E86" i="41"/>
  <c r="E41" i="41"/>
  <c r="E41" i="42"/>
  <c r="E46" i="42"/>
  <c r="E46" i="41"/>
  <c r="E61" i="42"/>
  <c r="E61" i="41"/>
  <c r="E66" i="42"/>
  <c r="E66" i="41"/>
  <c r="E155" i="39"/>
  <c r="E159" i="39"/>
  <c r="E163" i="39"/>
  <c r="E167" i="39"/>
  <c r="E171" i="39"/>
  <c r="E175" i="39"/>
  <c r="E9" i="40"/>
  <c r="E200" i="40"/>
  <c r="E204" i="40"/>
  <c r="E25" i="39"/>
  <c r="E180" i="40"/>
  <c r="E184" i="40"/>
  <c r="E188" i="40"/>
  <c r="E192" i="40"/>
  <c r="E196" i="40"/>
  <c r="E225" i="40"/>
  <c r="E57" i="39"/>
  <c r="E39" i="39"/>
  <c r="E134" i="40"/>
  <c r="E138" i="40"/>
  <c r="E142" i="40"/>
  <c r="E209" i="40"/>
  <c r="E222" i="40"/>
  <c r="E230" i="40"/>
  <c r="E41" i="39"/>
  <c r="E145" i="39"/>
  <c r="E149" i="39"/>
  <c r="E214" i="40"/>
  <c r="E218" i="40"/>
  <c r="E237" i="40"/>
  <c r="E240" i="39"/>
  <c r="E244" i="39"/>
  <c r="E81" i="40"/>
  <c r="E85" i="40"/>
  <c r="E89" i="40"/>
  <c r="E93" i="40"/>
  <c r="E97" i="40"/>
  <c r="E133" i="40"/>
  <c r="E137" i="40"/>
  <c r="E141" i="40"/>
  <c r="E236" i="39"/>
  <c r="E247" i="40"/>
  <c r="E210" i="40"/>
  <c r="E217" i="40"/>
  <c r="E221" i="40"/>
  <c r="E226" i="40"/>
  <c r="E229" i="40"/>
  <c r="E69" i="40"/>
  <c r="E74" i="40"/>
  <c r="E82" i="40"/>
  <c r="E86" i="40"/>
  <c r="E90" i="40"/>
  <c r="E94" i="40"/>
  <c r="E98" i="40"/>
  <c r="E101" i="40"/>
  <c r="E102" i="40"/>
  <c r="E105" i="40"/>
  <c r="E106" i="40"/>
  <c r="E109" i="40"/>
  <c r="E110" i="40"/>
  <c r="E113" i="40"/>
  <c r="E114" i="40"/>
  <c r="E117" i="40"/>
  <c r="E118" i="40"/>
  <c r="E121" i="40"/>
  <c r="E122" i="40"/>
  <c r="E125" i="40"/>
  <c r="E126" i="40"/>
  <c r="E129" i="40"/>
  <c r="E130" i="40"/>
  <c r="E253" i="40"/>
  <c r="E19" i="39"/>
  <c r="E27" i="39"/>
  <c r="E65" i="40"/>
  <c r="E243" i="40"/>
  <c r="E144" i="40"/>
  <c r="E213" i="40"/>
  <c r="E70" i="40"/>
  <c r="E73" i="40"/>
  <c r="E77" i="40"/>
  <c r="E78" i="40"/>
  <c r="E154" i="39"/>
  <c r="E158" i="39"/>
  <c r="E162" i="39"/>
  <c r="E166" i="39"/>
  <c r="E170" i="39"/>
  <c r="E174" i="39"/>
  <c r="E178" i="39"/>
  <c r="E146" i="39"/>
  <c r="E150" i="39"/>
  <c r="E62" i="40"/>
  <c r="E66" i="40"/>
  <c r="E61" i="40"/>
  <c r="E55" i="39"/>
  <c r="E35" i="39"/>
  <c r="E7" i="39"/>
  <c r="E208" i="40"/>
  <c r="E212" i="40"/>
  <c r="E216" i="40"/>
  <c r="E220" i="40"/>
  <c r="E224" i="40"/>
  <c r="E228" i="40"/>
  <c r="E232" i="40"/>
  <c r="E235" i="40"/>
  <c r="E239" i="40"/>
  <c r="E249" i="40"/>
  <c r="E252" i="39"/>
  <c r="E14" i="39"/>
  <c r="E15" i="39"/>
  <c r="E18" i="39"/>
  <c r="E22" i="39"/>
  <c r="E23" i="39"/>
  <c r="E26" i="39"/>
  <c r="E30" i="39"/>
  <c r="E31" i="39"/>
  <c r="E34" i="39"/>
  <c r="E38" i="39"/>
  <c r="E206" i="39"/>
  <c r="E207" i="39"/>
  <c r="E210" i="39"/>
  <c r="E211" i="39"/>
  <c r="E214" i="39"/>
  <c r="E215" i="39"/>
  <c r="E218" i="39"/>
  <c r="E219" i="39"/>
  <c r="E222" i="39"/>
  <c r="E223" i="39"/>
  <c r="E226" i="39"/>
  <c r="E227" i="39"/>
  <c r="E230" i="39"/>
  <c r="E231" i="39"/>
  <c r="E10" i="39"/>
  <c r="E256" i="39"/>
  <c r="E54" i="39"/>
  <c r="E58" i="39"/>
  <c r="E233" i="39"/>
  <c r="E237" i="39"/>
  <c r="E241" i="39"/>
  <c r="E245" i="39"/>
  <c r="E249" i="39"/>
  <c r="E253" i="39"/>
  <c r="E208" i="39"/>
  <c r="E212" i="39"/>
  <c r="E216" i="39"/>
  <c r="E220" i="39"/>
  <c r="E223" i="40"/>
  <c r="E228" i="39"/>
  <c r="E231" i="40"/>
  <c r="E56" i="40"/>
  <c r="E60" i="40"/>
  <c r="E64" i="40"/>
  <c r="E68" i="40"/>
  <c r="E72" i="40"/>
  <c r="E76" i="40"/>
  <c r="E80" i="40"/>
  <c r="E84" i="40"/>
  <c r="E88" i="40"/>
  <c r="E92" i="40"/>
  <c r="E96" i="40"/>
  <c r="E100" i="40"/>
  <c r="E104" i="40"/>
  <c r="E108" i="40"/>
  <c r="E112" i="40"/>
  <c r="E116" i="40"/>
  <c r="E120" i="40"/>
  <c r="E124" i="40"/>
  <c r="E128" i="40"/>
  <c r="E132" i="40"/>
  <c r="E136" i="40"/>
  <c r="E140" i="40"/>
  <c r="E83" i="39"/>
  <c r="E87" i="39"/>
  <c r="E91" i="39"/>
  <c r="E95" i="39"/>
  <c r="E99" i="39"/>
  <c r="E103" i="39"/>
  <c r="E107" i="39"/>
  <c r="E111" i="39"/>
  <c r="E115" i="39"/>
  <c r="E119" i="39"/>
  <c r="E123" i="39"/>
  <c r="E127" i="39"/>
  <c r="E131" i="39"/>
  <c r="E135" i="39"/>
  <c r="E139" i="39"/>
  <c r="E143" i="39"/>
  <c r="E147" i="39"/>
  <c r="E151" i="39"/>
  <c r="E16" i="39"/>
  <c r="E20" i="39"/>
  <c r="E24" i="39"/>
  <c r="E28" i="39"/>
  <c r="E32" i="39"/>
  <c r="E36" i="39"/>
  <c r="E60" i="39"/>
  <c r="E68" i="39"/>
  <c r="E76" i="39"/>
  <c r="E83" i="40"/>
  <c r="E87" i="40"/>
  <c r="E91" i="40"/>
  <c r="E95" i="40"/>
  <c r="E193" i="39"/>
  <c r="E197" i="39"/>
  <c r="E201" i="39"/>
  <c r="E205" i="39"/>
  <c r="E7" i="40"/>
  <c r="E151" i="40"/>
  <c r="E155" i="40"/>
  <c r="E159" i="40"/>
  <c r="E163" i="40"/>
  <c r="E167" i="40"/>
  <c r="E171" i="40"/>
  <c r="E175" i="40"/>
  <c r="E179" i="40"/>
  <c r="E183" i="40"/>
  <c r="E187" i="40"/>
  <c r="E191" i="40"/>
  <c r="E195" i="40"/>
  <c r="E241" i="40"/>
  <c r="E245" i="40"/>
  <c r="E248" i="39"/>
  <c r="E251" i="40"/>
  <c r="E255" i="40"/>
  <c r="E8" i="40"/>
  <c r="E11" i="40"/>
  <c r="E13" i="39"/>
  <c r="E21" i="39"/>
  <c r="E29" i="39"/>
  <c r="E37" i="39"/>
  <c r="E234" i="40"/>
  <c r="E238" i="40"/>
  <c r="E242" i="40"/>
  <c r="E246" i="40"/>
  <c r="E250" i="40"/>
  <c r="E254" i="40"/>
  <c r="E215" i="40"/>
  <c r="E219" i="40"/>
  <c r="E227" i="40"/>
  <c r="E254" i="39"/>
  <c r="E43" i="39"/>
  <c r="E45" i="39"/>
  <c r="E157" i="39"/>
  <c r="E49" i="39"/>
  <c r="E51" i="39"/>
  <c r="E53" i="39"/>
  <c r="E59" i="39"/>
  <c r="E61" i="39"/>
  <c r="E63" i="39"/>
  <c r="E69" i="39"/>
  <c r="E71" i="39"/>
  <c r="E77" i="39"/>
  <c r="E79" i="39"/>
  <c r="E153" i="39"/>
  <c r="E182" i="39"/>
  <c r="E161" i="39"/>
  <c r="E165" i="39"/>
  <c r="E169" i="39"/>
  <c r="E173" i="39"/>
  <c r="E177" i="39"/>
  <c r="E12" i="40"/>
  <c r="E15" i="40"/>
  <c r="E19" i="40"/>
  <c r="E23" i="40"/>
  <c r="E27" i="40"/>
  <c r="E31" i="40"/>
  <c r="E35" i="40"/>
  <c r="E39" i="40"/>
  <c r="E43" i="40"/>
  <c r="E47" i="40"/>
  <c r="E51" i="40"/>
  <c r="E12" i="39"/>
  <c r="E16" i="40"/>
  <c r="E20" i="40"/>
  <c r="E24" i="40"/>
  <c r="E28" i="40"/>
  <c r="E32" i="40"/>
  <c r="E36" i="40"/>
  <c r="E40" i="40"/>
  <c r="E44" i="40"/>
  <c r="E48" i="40"/>
  <c r="E52" i="40"/>
  <c r="E55" i="40"/>
  <c r="E59" i="40"/>
  <c r="E63" i="40"/>
  <c r="E64" i="39"/>
  <c r="E67" i="40"/>
  <c r="E72" i="39"/>
  <c r="E79" i="40"/>
  <c r="E84" i="39"/>
  <c r="E92" i="39"/>
  <c r="E145" i="40"/>
  <c r="E146" i="40"/>
  <c r="E149" i="40"/>
  <c r="E150" i="40"/>
  <c r="E153" i="40"/>
  <c r="E154" i="40"/>
  <c r="E157" i="40"/>
  <c r="E158" i="40"/>
  <c r="E161" i="40"/>
  <c r="E162" i="40"/>
  <c r="E165" i="40"/>
  <c r="E166" i="40"/>
  <c r="E169" i="40"/>
  <c r="E170" i="40"/>
  <c r="E173" i="40"/>
  <c r="E174" i="40"/>
  <c r="E177" i="40"/>
  <c r="E178" i="40"/>
  <c r="E181" i="40"/>
  <c r="E182" i="40"/>
  <c r="E185" i="40"/>
  <c r="E186" i="40"/>
  <c r="E189" i="40"/>
  <c r="E190" i="40"/>
  <c r="E193" i="40"/>
  <c r="E194" i="40"/>
  <c r="E197" i="40"/>
  <c r="E198" i="40"/>
  <c r="E201" i="40"/>
  <c r="E202" i="40"/>
  <c r="E205" i="40"/>
  <c r="E206" i="40"/>
  <c r="E181" i="39"/>
  <c r="E185" i="39"/>
  <c r="E189" i="39"/>
  <c r="E99" i="40"/>
  <c r="E103" i="40"/>
  <c r="E107" i="40"/>
  <c r="E111" i="40"/>
  <c r="E115" i="40"/>
  <c r="E119" i="40"/>
  <c r="E123" i="40"/>
  <c r="E127" i="40"/>
  <c r="E131" i="40"/>
  <c r="E192" i="39"/>
  <c r="E196" i="39"/>
  <c r="E209" i="39"/>
  <c r="E213" i="39"/>
  <c r="E217" i="39"/>
  <c r="E221" i="39"/>
  <c r="E225" i="39"/>
  <c r="E229" i="39"/>
  <c r="E8" i="39"/>
  <c r="E234" i="39"/>
  <c r="E235" i="39"/>
  <c r="E238" i="39"/>
  <c r="E239" i="39"/>
  <c r="E242" i="39"/>
  <c r="E243" i="39"/>
  <c r="E246" i="39"/>
  <c r="E247" i="39"/>
  <c r="E250" i="39"/>
  <c r="E251" i="39"/>
  <c r="E255" i="39"/>
  <c r="E211" i="40"/>
  <c r="E224" i="39"/>
  <c r="E233" i="40"/>
  <c r="E54" i="40"/>
  <c r="E57" i="40"/>
  <c r="E58" i="40"/>
  <c r="E65" i="39"/>
  <c r="E67" i="39"/>
  <c r="E73" i="39"/>
  <c r="E75" i="39"/>
  <c r="E81" i="39"/>
  <c r="E85" i="39"/>
  <c r="E89" i="39"/>
  <c r="E93" i="39"/>
  <c r="E97" i="39"/>
  <c r="E101" i="39"/>
  <c r="E105" i="39"/>
  <c r="E109" i="39"/>
  <c r="E113" i="39"/>
  <c r="E117" i="39"/>
  <c r="E121" i="39"/>
  <c r="E125" i="39"/>
  <c r="E129" i="39"/>
  <c r="E133" i="39"/>
  <c r="E137" i="39"/>
  <c r="E141" i="39"/>
  <c r="E9" i="39"/>
  <c r="E11" i="39"/>
  <c r="E71" i="40"/>
  <c r="E80" i="39"/>
  <c r="E88" i="39"/>
  <c r="E96" i="39"/>
  <c r="E86" i="39"/>
  <c r="E186" i="39"/>
  <c r="E190" i="39"/>
  <c r="E194" i="39"/>
  <c r="E195" i="39"/>
  <c r="E198" i="39"/>
  <c r="E199" i="39"/>
  <c r="E202" i="39"/>
  <c r="E203" i="39"/>
  <c r="E100" i="39"/>
  <c r="E108" i="39"/>
  <c r="E116" i="39"/>
  <c r="E124" i="39"/>
  <c r="E17" i="39"/>
  <c r="E135" i="40"/>
  <c r="E139" i="40"/>
  <c r="E140" i="39"/>
  <c r="E143" i="40"/>
  <c r="E147" i="40"/>
  <c r="E148" i="39"/>
  <c r="E156" i="39"/>
  <c r="E164" i="39"/>
  <c r="E172" i="39"/>
  <c r="E180" i="39"/>
  <c r="E188" i="39"/>
  <c r="E199" i="40"/>
  <c r="E203" i="40"/>
  <c r="E236" i="40"/>
  <c r="E240" i="40"/>
  <c r="E244" i="40"/>
  <c r="E248" i="40"/>
  <c r="E252" i="40"/>
  <c r="E256" i="40"/>
  <c r="E10" i="40"/>
  <c r="E207" i="40"/>
  <c r="E232" i="39"/>
  <c r="E42" i="39"/>
  <c r="E46" i="39"/>
  <c r="E50" i="39"/>
  <c r="E62" i="39"/>
  <c r="E66" i="39"/>
  <c r="E70" i="39"/>
  <c r="E74" i="39"/>
  <c r="E78" i="39"/>
  <c r="E82" i="39"/>
  <c r="E47" i="39"/>
  <c r="E90" i="39"/>
  <c r="E94" i="39"/>
  <c r="E98" i="39"/>
  <c r="E102" i="39"/>
  <c r="E106" i="39"/>
  <c r="E110" i="39"/>
  <c r="E114" i="39"/>
  <c r="E118" i="39"/>
  <c r="E122" i="39"/>
  <c r="E126" i="39"/>
  <c r="E130" i="39"/>
  <c r="E134" i="39"/>
  <c r="E138" i="39"/>
  <c r="E142" i="39"/>
  <c r="E40" i="39"/>
  <c r="E44" i="39"/>
  <c r="E48" i="39"/>
  <c r="E52" i="39"/>
  <c r="E13" i="40"/>
  <c r="E14" i="40"/>
  <c r="E17" i="40"/>
  <c r="E18" i="40"/>
  <c r="E21" i="40"/>
  <c r="E22" i="40"/>
  <c r="E25" i="40"/>
  <c r="E26" i="40"/>
  <c r="E29" i="40"/>
  <c r="E30" i="40"/>
  <c r="E33" i="40"/>
  <c r="E34" i="40"/>
  <c r="E37" i="40"/>
  <c r="E38" i="40"/>
  <c r="E41" i="40"/>
  <c r="E42" i="40"/>
  <c r="E45" i="40"/>
  <c r="E46" i="40"/>
  <c r="E49" i="40"/>
  <c r="E50" i="40"/>
  <c r="E53" i="40"/>
  <c r="E56" i="39"/>
  <c r="E75" i="40"/>
  <c r="E148" i="40"/>
  <c r="E152" i="40"/>
  <c r="E156" i="40"/>
  <c r="E160" i="40"/>
  <c r="E164" i="40"/>
  <c r="E168" i="40"/>
  <c r="E172" i="40"/>
  <c r="E176" i="40"/>
  <c r="E179" i="39"/>
  <c r="E183" i="39"/>
  <c r="E187" i="39"/>
  <c r="E191" i="39"/>
  <c r="E104" i="39"/>
  <c r="E112" i="39"/>
  <c r="E120" i="39"/>
  <c r="E128" i="39"/>
  <c r="E136" i="39"/>
  <c r="E144" i="39"/>
  <c r="E152" i="39"/>
  <c r="E160" i="39"/>
  <c r="E168" i="39"/>
  <c r="E176" i="39"/>
  <c r="E184" i="39"/>
  <c r="E200" i="39"/>
  <c r="E204" i="39"/>
  <c r="E257" i="33"/>
  <c r="E87" i="33"/>
  <c r="E91" i="31"/>
  <c r="E99" i="24"/>
  <c r="E87" i="31"/>
  <c r="E96" i="32"/>
  <c r="E78" i="24"/>
  <c r="E98" i="24"/>
  <c r="E100" i="33"/>
  <c r="E94" i="30"/>
  <c r="E99" i="26"/>
  <c r="E97" i="33"/>
  <c r="E94" i="32"/>
  <c r="E97" i="26"/>
  <c r="E92" i="26"/>
  <c r="E100" i="24"/>
  <c r="E100" i="26"/>
  <c r="E86" i="32"/>
  <c r="E97" i="24"/>
  <c r="E30" i="26"/>
  <c r="E96" i="24"/>
  <c r="E56" i="33"/>
  <c r="E62" i="32"/>
  <c r="E95" i="30"/>
  <c r="E99" i="33"/>
  <c r="E85" i="33"/>
  <c r="E98" i="26"/>
  <c r="E91" i="33"/>
  <c r="E93" i="31"/>
  <c r="E94" i="31"/>
  <c r="E95" i="32"/>
  <c r="E175" i="30"/>
  <c r="E154" i="29"/>
  <c r="E94" i="26"/>
  <c r="E94" i="24"/>
  <c r="E95" i="31"/>
  <c r="E96" i="33"/>
  <c r="E80" i="29"/>
  <c r="E93" i="30"/>
  <c r="E82" i="24"/>
  <c r="E54" i="33"/>
  <c r="E47" i="24"/>
  <c r="E79" i="24"/>
  <c r="E72" i="30"/>
  <c r="E53" i="24"/>
  <c r="E85" i="24"/>
  <c r="E90" i="24"/>
  <c r="E19" i="24"/>
  <c r="E82" i="26"/>
  <c r="E90" i="29"/>
  <c r="E101" i="26"/>
  <c r="E91" i="32"/>
  <c r="E28" i="26"/>
  <c r="E66" i="32"/>
  <c r="E76" i="30"/>
  <c r="E79" i="31"/>
  <c r="E29" i="32"/>
  <c r="E78" i="33"/>
  <c r="E82" i="33"/>
  <c r="E83" i="26"/>
  <c r="E116" i="29"/>
  <c r="E136" i="30"/>
  <c r="E91" i="26"/>
  <c r="E92" i="30"/>
  <c r="E200" i="31"/>
  <c r="E78" i="30"/>
  <c r="E84" i="33"/>
  <c r="E73" i="29"/>
  <c r="E73" i="30"/>
  <c r="E77" i="24"/>
  <c r="E179" i="24"/>
  <c r="E104" i="33"/>
  <c r="E102" i="24"/>
  <c r="E81" i="24"/>
  <c r="E17" i="33"/>
  <c r="E60" i="33"/>
  <c r="E92" i="31"/>
  <c r="E96" i="29"/>
  <c r="E99" i="30"/>
  <c r="E58" i="29"/>
  <c r="E70" i="32"/>
  <c r="E81" i="32"/>
  <c r="E39" i="26"/>
  <c r="E118" i="31"/>
  <c r="E38" i="32"/>
  <c r="E115" i="26"/>
  <c r="E71" i="29"/>
  <c r="E77" i="33"/>
  <c r="E79" i="32"/>
  <c r="E82" i="31"/>
  <c r="E63" i="26"/>
  <c r="E64" i="30"/>
  <c r="E71" i="30"/>
  <c r="E75" i="30"/>
  <c r="E25" i="26"/>
  <c r="E61" i="24"/>
  <c r="E174" i="26"/>
  <c r="E174" i="31"/>
  <c r="E117" i="29"/>
  <c r="E118" i="30"/>
  <c r="E116" i="30"/>
  <c r="E61" i="33"/>
  <c r="E69" i="26"/>
  <c r="E85" i="30"/>
  <c r="E86" i="26"/>
  <c r="E66" i="33"/>
  <c r="E67" i="31"/>
  <c r="E84" i="24"/>
  <c r="E85" i="29"/>
  <c r="E87" i="29"/>
  <c r="E15" i="24"/>
  <c r="E32" i="32"/>
  <c r="E94" i="33"/>
  <c r="E97" i="32"/>
  <c r="E98" i="29"/>
  <c r="E60" i="31"/>
  <c r="E67" i="33"/>
  <c r="E68" i="33"/>
  <c r="E71" i="33"/>
  <c r="E71" i="24"/>
  <c r="E72" i="31"/>
  <c r="E72" i="32"/>
  <c r="E73" i="31"/>
  <c r="E73" i="32"/>
  <c r="E72" i="24"/>
  <c r="E74" i="31"/>
  <c r="E74" i="26"/>
  <c r="E74" i="24"/>
  <c r="E76" i="31"/>
  <c r="E76" i="26"/>
  <c r="E76" i="24"/>
  <c r="E78" i="31"/>
  <c r="E78" i="32"/>
  <c r="E65" i="32"/>
  <c r="E75" i="33"/>
  <c r="E72" i="29"/>
  <c r="E75" i="29"/>
  <c r="E76" i="29"/>
  <c r="E78" i="29"/>
  <c r="E35" i="33"/>
  <c r="E48" i="24"/>
  <c r="E61" i="31"/>
  <c r="E72" i="33"/>
  <c r="E76" i="33"/>
  <c r="E117" i="26"/>
  <c r="E193" i="33"/>
  <c r="E114" i="31"/>
  <c r="E115" i="29"/>
  <c r="E115" i="31"/>
  <c r="E125" i="31"/>
  <c r="E174" i="30"/>
  <c r="E37" i="32"/>
  <c r="E64" i="26"/>
  <c r="E64" i="33"/>
  <c r="E74" i="30"/>
  <c r="E79" i="26"/>
  <c r="E79" i="30"/>
  <c r="E80" i="30"/>
  <c r="E80" i="33"/>
  <c r="E82" i="32"/>
  <c r="E173" i="26"/>
  <c r="E36" i="32"/>
  <c r="E80" i="31"/>
  <c r="E172" i="29"/>
  <c r="E13" i="33"/>
  <c r="E49" i="31"/>
  <c r="E16" i="30"/>
  <c r="E33" i="26"/>
  <c r="E81" i="30"/>
  <c r="E28" i="32"/>
  <c r="E49" i="26"/>
  <c r="E164" i="32"/>
  <c r="E171" i="29"/>
  <c r="E65" i="26"/>
  <c r="E83" i="29"/>
  <c r="E67" i="32"/>
  <c r="E33" i="33"/>
  <c r="E64" i="24"/>
  <c r="E70" i="31"/>
  <c r="E71" i="26"/>
  <c r="E73" i="26"/>
  <c r="E75" i="31"/>
  <c r="E76" i="32"/>
  <c r="E77" i="30"/>
  <c r="E81" i="31"/>
  <c r="E38" i="24"/>
  <c r="E74" i="33"/>
  <c r="E114" i="29"/>
  <c r="E117" i="31"/>
  <c r="E136" i="29"/>
  <c r="E137" i="30"/>
  <c r="E71" i="32"/>
  <c r="E77" i="29"/>
  <c r="E79" i="33"/>
  <c r="E79" i="29"/>
  <c r="E82" i="29"/>
  <c r="E230" i="29"/>
  <c r="E107" i="32"/>
  <c r="E183" i="33"/>
  <c r="E193" i="32"/>
  <c r="E195" i="31"/>
  <c r="E17" i="31"/>
  <c r="E128" i="31"/>
  <c r="E86" i="31"/>
  <c r="E78" i="26"/>
  <c r="E103" i="26"/>
  <c r="E107" i="30"/>
  <c r="E63" i="33"/>
  <c r="E118" i="29"/>
  <c r="E171" i="31"/>
  <c r="E150" i="29"/>
  <c r="E156" i="30"/>
  <c r="E190" i="32"/>
  <c r="E29" i="26"/>
  <c r="E80" i="32"/>
  <c r="E232" i="32"/>
  <c r="E111" i="33"/>
  <c r="E254" i="31"/>
  <c r="E20" i="33"/>
  <c r="E27" i="30"/>
  <c r="E102" i="32"/>
  <c r="E199" i="31"/>
  <c r="E86" i="30"/>
  <c r="E103" i="31"/>
  <c r="E172" i="30"/>
  <c r="E191" i="24"/>
  <c r="E199" i="32"/>
  <c r="E47" i="33"/>
  <c r="E80" i="26"/>
  <c r="E8" i="30"/>
  <c r="E34" i="26"/>
  <c r="E60" i="24"/>
  <c r="E88" i="33"/>
  <c r="E110" i="30"/>
  <c r="E153" i="29"/>
  <c r="E142" i="27"/>
  <c r="E115" i="33"/>
  <c r="E151" i="32"/>
  <c r="E27" i="24"/>
  <c r="E55" i="31"/>
  <c r="E63" i="32"/>
  <c r="E66" i="30"/>
  <c r="E70" i="30"/>
  <c r="E84" i="32"/>
  <c r="E187" i="29"/>
  <c r="E63" i="30"/>
  <c r="E36" i="24"/>
  <c r="E95" i="24"/>
  <c r="E96" i="30"/>
  <c r="E96" i="31"/>
  <c r="E26" i="33"/>
  <c r="E24" i="24"/>
  <c r="E117" i="30"/>
  <c r="E37" i="26"/>
  <c r="E116" i="26"/>
  <c r="E125" i="30"/>
  <c r="E170" i="31"/>
  <c r="E175" i="31"/>
  <c r="E192" i="29"/>
  <c r="E66" i="31"/>
  <c r="E55" i="33"/>
  <c r="E83" i="33"/>
  <c r="E13" i="26"/>
  <c r="E103" i="30"/>
  <c r="E146" i="29"/>
  <c r="E20" i="29"/>
  <c r="E27" i="33"/>
  <c r="E46" i="24"/>
  <c r="E49" i="33"/>
  <c r="E59" i="26"/>
  <c r="E138" i="32"/>
  <c r="E175" i="26"/>
  <c r="E198" i="30"/>
  <c r="E245" i="31"/>
  <c r="E115" i="30"/>
  <c r="E16" i="32"/>
  <c r="E170" i="24"/>
  <c r="E173" i="24"/>
  <c r="E200" i="30"/>
  <c r="E107" i="31"/>
  <c r="E115" i="24"/>
  <c r="E119" i="30"/>
  <c r="E121" i="29"/>
  <c r="E152" i="31"/>
  <c r="E95" i="26"/>
  <c r="E98" i="32"/>
  <c r="E69" i="32"/>
  <c r="E118" i="24"/>
  <c r="E228" i="29"/>
  <c r="E157" i="32"/>
  <c r="E141" i="33"/>
  <c r="E90" i="33"/>
  <c r="E173" i="29"/>
  <c r="E111" i="30"/>
  <c r="E101" i="24"/>
  <c r="E237" i="30"/>
  <c r="E117" i="24"/>
  <c r="E172" i="31"/>
  <c r="E170" i="29"/>
  <c r="E175" i="29"/>
  <c r="E174" i="24"/>
  <c r="E194" i="31"/>
  <c r="E198" i="29"/>
  <c r="E63" i="31"/>
  <c r="E68" i="32"/>
  <c r="E84" i="30"/>
  <c r="E83" i="24"/>
  <c r="E84" i="29"/>
  <c r="E88" i="24"/>
  <c r="E90" i="26"/>
  <c r="E100" i="29"/>
  <c r="E44" i="32"/>
  <c r="E86" i="33"/>
  <c r="E41" i="29"/>
  <c r="E52" i="33"/>
  <c r="E58" i="24"/>
  <c r="E64" i="32"/>
  <c r="E178" i="32"/>
  <c r="E180" i="24"/>
  <c r="E97" i="30"/>
  <c r="E98" i="30"/>
  <c r="E193" i="29"/>
  <c r="E45" i="31"/>
  <c r="E177" i="30"/>
  <c r="E103" i="32"/>
  <c r="E18" i="26"/>
  <c r="E18" i="33"/>
  <c r="E42" i="33"/>
  <c r="E43" i="31"/>
  <c r="E43" i="26"/>
  <c r="E46" i="33"/>
  <c r="E49" i="30"/>
  <c r="E143" i="30"/>
  <c r="E163" i="31"/>
  <c r="E164" i="33"/>
  <c r="E168" i="29"/>
  <c r="E167" i="24"/>
  <c r="E169" i="30"/>
  <c r="E179" i="33"/>
  <c r="E110" i="31"/>
  <c r="E230" i="32"/>
  <c r="E240" i="29"/>
  <c r="E118" i="33"/>
  <c r="E22" i="24"/>
  <c r="E35" i="31"/>
  <c r="E197" i="33"/>
  <c r="E77" i="31"/>
  <c r="E241" i="30"/>
  <c r="E249" i="30"/>
  <c r="E110" i="29"/>
  <c r="E21" i="30"/>
  <c r="E31" i="31"/>
  <c r="E177" i="24"/>
  <c r="E195" i="33"/>
  <c r="E131" i="29"/>
  <c r="E10" i="24"/>
  <c r="E21" i="31"/>
  <c r="E203" i="32"/>
  <c r="E227" i="29"/>
  <c r="E44" i="31"/>
  <c r="E102" i="31"/>
  <c r="E174" i="29"/>
  <c r="E39" i="29"/>
  <c r="E225" i="29"/>
  <c r="E155" i="26"/>
  <c r="E193" i="26"/>
  <c r="E17" i="26"/>
  <c r="E81" i="33"/>
  <c r="E130" i="31"/>
  <c r="E176" i="29"/>
  <c r="E185" i="31"/>
  <c r="E245" i="29"/>
  <c r="E248" i="30"/>
  <c r="E21" i="24"/>
  <c r="E173" i="31"/>
  <c r="E14" i="30"/>
  <c r="E20" i="30"/>
  <c r="E119" i="33"/>
  <c r="E121" i="30"/>
  <c r="E119" i="31"/>
  <c r="E14" i="26"/>
  <c r="E19" i="26"/>
  <c r="E14" i="24"/>
  <c r="E241" i="33"/>
  <c r="E19" i="30"/>
  <c r="E29" i="30"/>
  <c r="E38" i="29"/>
  <c r="E39" i="31"/>
  <c r="E51" i="29"/>
  <c r="E181" i="30"/>
  <c r="E39" i="24"/>
  <c r="E163" i="30"/>
  <c r="E171" i="32"/>
  <c r="E192" i="32"/>
  <c r="E194" i="30"/>
  <c r="E198" i="31"/>
  <c r="E88" i="29"/>
  <c r="E187" i="30"/>
  <c r="E69" i="24"/>
  <c r="E170" i="33"/>
  <c r="E213" i="26"/>
  <c r="E223" i="27"/>
  <c r="E16" i="31"/>
  <c r="E113" i="29"/>
  <c r="E63" i="27"/>
  <c r="E230" i="31"/>
  <c r="E242" i="33"/>
  <c r="E249" i="29"/>
  <c r="E118" i="26"/>
  <c r="E121" i="33"/>
  <c r="E124" i="24"/>
  <c r="E188" i="26"/>
  <c r="E201" i="26"/>
  <c r="E18" i="31"/>
  <c r="E27" i="29"/>
  <c r="E28" i="24"/>
  <c r="E54" i="26"/>
  <c r="E46" i="32"/>
  <c r="E15" i="31"/>
  <c r="E116" i="33"/>
  <c r="E47" i="31"/>
  <c r="E7" i="26"/>
  <c r="E130" i="24"/>
  <c r="E58" i="30"/>
  <c r="E64" i="31"/>
  <c r="E83" i="31"/>
  <c r="E8" i="32"/>
  <c r="E15" i="33"/>
  <c r="E36" i="26"/>
  <c r="E37" i="33"/>
  <c r="E38" i="33"/>
  <c r="E43" i="32"/>
  <c r="E94" i="29"/>
  <c r="E93" i="24"/>
  <c r="E95" i="29"/>
  <c r="E95" i="33"/>
  <c r="E96" i="26"/>
  <c r="E97" i="29"/>
  <c r="E97" i="31"/>
  <c r="E98" i="31"/>
  <c r="E99" i="29"/>
  <c r="E99" i="32"/>
  <c r="E99" i="31"/>
  <c r="E100" i="31"/>
  <c r="E100" i="30"/>
  <c r="E100" i="32"/>
  <c r="E101" i="32"/>
  <c r="E193" i="31"/>
  <c r="E8" i="26"/>
  <c r="E14" i="33"/>
  <c r="E14" i="31"/>
  <c r="E15" i="30"/>
  <c r="E15" i="32"/>
  <c r="E75" i="24"/>
  <c r="E21" i="29"/>
  <c r="E21" i="33"/>
  <c r="E34" i="31"/>
  <c r="E34" i="24"/>
  <c r="E41" i="24"/>
  <c r="E42" i="24"/>
  <c r="E43" i="24"/>
  <c r="E65" i="31"/>
  <c r="E67" i="26"/>
  <c r="E68" i="26"/>
  <c r="E71" i="31"/>
  <c r="E70" i="24"/>
  <c r="E72" i="26"/>
  <c r="E73" i="24"/>
  <c r="E74" i="32"/>
  <c r="E75" i="32"/>
  <c r="E75" i="26"/>
  <c r="E165" i="24"/>
  <c r="E77" i="32"/>
  <c r="E77" i="26"/>
  <c r="E230" i="30"/>
  <c r="E117" i="32"/>
  <c r="E119" i="29"/>
  <c r="E33" i="30"/>
  <c r="E33" i="32"/>
  <c r="E35" i="26"/>
  <c r="E38" i="26"/>
  <c r="E60" i="26"/>
  <c r="E80" i="24"/>
  <c r="E28" i="31"/>
  <c r="E28" i="33"/>
  <c r="E39" i="33"/>
  <c r="E81" i="26"/>
  <c r="E240" i="33"/>
  <c r="E74" i="29"/>
  <c r="E39" i="32"/>
  <c r="E32" i="24"/>
  <c r="E118" i="32"/>
  <c r="E73" i="33"/>
  <c r="E37" i="24"/>
  <c r="E121" i="31"/>
  <c r="E61" i="30"/>
  <c r="E70" i="33"/>
  <c r="E239" i="26"/>
  <c r="E146" i="33"/>
  <c r="E147" i="31"/>
  <c r="E155" i="32"/>
  <c r="E156" i="32"/>
  <c r="E191" i="32"/>
  <c r="E195" i="32"/>
  <c r="E256" i="24"/>
  <c r="E29" i="33"/>
  <c r="E106" i="32"/>
  <c r="E112" i="26"/>
  <c r="E134" i="24"/>
  <c r="E247" i="32"/>
  <c r="E247" i="27"/>
  <c r="E253" i="29"/>
  <c r="E256" i="32"/>
  <c r="E187" i="32"/>
  <c r="E137" i="31"/>
  <c r="E140" i="31"/>
  <c r="E17" i="24"/>
  <c r="E18" i="24"/>
  <c r="E26" i="24"/>
  <c r="E27" i="26"/>
  <c r="E29" i="31"/>
  <c r="E30" i="29"/>
  <c r="E42" i="26"/>
  <c r="E44" i="29"/>
  <c r="E49" i="29"/>
  <c r="E50" i="31"/>
  <c r="E55" i="32"/>
  <c r="E57" i="32"/>
  <c r="E58" i="26"/>
  <c r="E138" i="33"/>
  <c r="E140" i="26"/>
  <c r="E140" i="33"/>
  <c r="E143" i="33"/>
  <c r="E148" i="33"/>
  <c r="E148" i="24"/>
  <c r="E152" i="26"/>
  <c r="E153" i="26"/>
  <c r="E155" i="33"/>
  <c r="E157" i="24"/>
  <c r="E160" i="26"/>
  <c r="E162" i="24"/>
  <c r="E164" i="26"/>
  <c r="E165" i="31"/>
  <c r="E167" i="31"/>
  <c r="E169" i="29"/>
  <c r="E177" i="26"/>
  <c r="E179" i="26"/>
  <c r="E182" i="33"/>
  <c r="E184" i="30"/>
  <c r="E205" i="33"/>
  <c r="E209" i="27"/>
  <c r="E237" i="31"/>
  <c r="E35" i="24"/>
  <c r="E213" i="32"/>
  <c r="E214" i="29"/>
  <c r="E252" i="29"/>
  <c r="E256" i="29"/>
  <c r="E224" i="29"/>
  <c r="E226" i="29"/>
  <c r="E169" i="32"/>
  <c r="E173" i="30"/>
  <c r="E195" i="24"/>
  <c r="E23" i="24"/>
  <c r="E55" i="24"/>
  <c r="E60" i="30"/>
  <c r="E120" i="29"/>
  <c r="E120" i="30"/>
  <c r="E153" i="33"/>
  <c r="E153" i="31"/>
  <c r="E185" i="30"/>
  <c r="E197" i="29"/>
  <c r="E114" i="32"/>
  <c r="E245" i="32"/>
  <c r="E28" i="29"/>
  <c r="E115" i="32"/>
  <c r="E117" i="33"/>
  <c r="E119" i="32"/>
  <c r="E24" i="32"/>
  <c r="E37" i="31"/>
  <c r="E41" i="26"/>
  <c r="E213" i="27"/>
  <c r="E141" i="29"/>
  <c r="E195" i="26"/>
  <c r="E120" i="24"/>
  <c r="E22" i="33"/>
  <c r="E40" i="33"/>
  <c r="E183" i="32"/>
  <c r="E12" i="33"/>
  <c r="E16" i="24"/>
  <c r="E22" i="32"/>
  <c r="E127" i="33"/>
  <c r="E128" i="30"/>
  <c r="E27" i="32"/>
  <c r="E173" i="33"/>
  <c r="E91" i="29"/>
  <c r="E127" i="26"/>
  <c r="E223" i="29"/>
  <c r="E249" i="31"/>
  <c r="E251" i="33"/>
  <c r="E253" i="27"/>
  <c r="E154" i="32"/>
  <c r="E170" i="32"/>
  <c r="E189" i="29"/>
  <c r="E193" i="30"/>
  <c r="E194" i="26"/>
  <c r="E194" i="33"/>
  <c r="E194" i="29"/>
  <c r="E196" i="32"/>
  <c r="E196" i="24"/>
  <c r="E197" i="30"/>
  <c r="E200" i="29"/>
  <c r="E49" i="32"/>
  <c r="E51" i="24"/>
  <c r="E52" i="29"/>
  <c r="E61" i="26"/>
  <c r="E65" i="33"/>
  <c r="E68" i="30"/>
  <c r="E70" i="26"/>
  <c r="E82" i="30"/>
  <c r="E87" i="30"/>
  <c r="E86" i="24"/>
  <c r="E88" i="32"/>
  <c r="E89" i="29"/>
  <c r="E186" i="26"/>
  <c r="E105" i="26"/>
  <c r="E54" i="24"/>
  <c r="E40" i="30"/>
  <c r="E51" i="33"/>
  <c r="E57" i="24"/>
  <c r="E59" i="33"/>
  <c r="E59" i="30"/>
  <c r="E69" i="33"/>
  <c r="E188" i="29"/>
  <c r="E7" i="29"/>
  <c r="E14" i="32"/>
  <c r="E26" i="30"/>
  <c r="E239" i="27"/>
  <c r="E65" i="24"/>
  <c r="E240" i="31"/>
  <c r="E145" i="26"/>
  <c r="E201" i="27"/>
  <c r="E242" i="30"/>
  <c r="E242" i="31"/>
  <c r="E243" i="32"/>
  <c r="E244" i="26"/>
  <c r="E245" i="30"/>
  <c r="E247" i="29"/>
  <c r="E248" i="29"/>
  <c r="E248" i="33"/>
  <c r="E249" i="33"/>
  <c r="E252" i="32"/>
  <c r="E254" i="29"/>
  <c r="E255" i="33"/>
  <c r="E255" i="32"/>
  <c r="E43" i="27"/>
  <c r="E110" i="26"/>
  <c r="E189" i="26"/>
  <c r="E192" i="26"/>
  <c r="E11" i="29"/>
  <c r="E45" i="30"/>
  <c r="E8" i="24"/>
  <c r="E22" i="26"/>
  <c r="E41" i="32"/>
  <c r="E42" i="31"/>
  <c r="E44" i="30"/>
  <c r="E62" i="33"/>
  <c r="E164" i="30"/>
  <c r="E34" i="32"/>
  <c r="E108" i="33"/>
  <c r="E109" i="24"/>
  <c r="E203" i="24"/>
  <c r="E204" i="24"/>
  <c r="E14" i="29"/>
  <c r="E37" i="29"/>
  <c r="E37" i="30"/>
  <c r="E38" i="31"/>
  <c r="E38" i="30"/>
  <c r="E41" i="31"/>
  <c r="E47" i="30"/>
  <c r="E101" i="30"/>
  <c r="E69" i="31"/>
  <c r="E229" i="27"/>
  <c r="E138" i="24"/>
  <c r="E62" i="26"/>
  <c r="E102" i="26"/>
  <c r="E217" i="26"/>
  <c r="E243" i="26"/>
  <c r="E247" i="24"/>
  <c r="E241" i="32"/>
  <c r="E129" i="24"/>
  <c r="E9" i="24"/>
  <c r="E20" i="32"/>
  <c r="E44" i="33"/>
  <c r="E150" i="33"/>
  <c r="E149" i="24"/>
  <c r="E161" i="24"/>
  <c r="E187" i="26"/>
  <c r="E189" i="33"/>
  <c r="E157" i="31"/>
  <c r="E154" i="30"/>
  <c r="E199" i="29"/>
  <c r="E197" i="24"/>
  <c r="E221" i="30"/>
  <c r="E248" i="32"/>
  <c r="E255" i="29"/>
  <c r="E30" i="31"/>
  <c r="E35" i="32"/>
  <c r="E47" i="26"/>
  <c r="E101" i="33"/>
  <c r="E192" i="30"/>
  <c r="E198" i="32"/>
  <c r="E10" i="32"/>
  <c r="E19" i="31"/>
  <c r="E36" i="33"/>
  <c r="E36" i="29"/>
  <c r="E40" i="26"/>
  <c r="E246" i="30"/>
  <c r="E171" i="33"/>
  <c r="E211" i="27"/>
  <c r="E214" i="26"/>
  <c r="E228" i="33"/>
  <c r="E249" i="26"/>
  <c r="E249" i="27"/>
  <c r="E112" i="24"/>
  <c r="E142" i="33"/>
  <c r="E155" i="30"/>
  <c r="E155" i="31"/>
  <c r="E156" i="31"/>
  <c r="E159" i="24"/>
  <c r="E190" i="24"/>
  <c r="E193" i="24"/>
  <c r="E132" i="24"/>
  <c r="E153" i="32"/>
  <c r="E166" i="32"/>
  <c r="E175" i="24"/>
  <c r="E45" i="26"/>
  <c r="E159" i="29"/>
  <c r="E161" i="30"/>
  <c r="E191" i="29"/>
  <c r="E200" i="33"/>
  <c r="E131" i="26"/>
  <c r="E205" i="29"/>
  <c r="E187" i="31"/>
  <c r="E24" i="30"/>
  <c r="E198" i="26"/>
  <c r="E104" i="32"/>
  <c r="E107" i="29"/>
  <c r="E138" i="29"/>
  <c r="E108" i="24"/>
  <c r="E147" i="30"/>
  <c r="E25" i="24"/>
  <c r="E17" i="29"/>
  <c r="E253" i="30"/>
  <c r="E106" i="27"/>
  <c r="E53" i="33"/>
  <c r="E232" i="27"/>
  <c r="E142" i="32"/>
  <c r="E191" i="31"/>
  <c r="E172" i="33"/>
  <c r="E189" i="32"/>
  <c r="E200" i="32"/>
  <c r="E235" i="30"/>
  <c r="E179" i="32"/>
  <c r="E61" i="29"/>
  <c r="E88" i="26"/>
  <c r="E144" i="29"/>
  <c r="E183" i="24"/>
  <c r="E172" i="26"/>
  <c r="E23" i="26"/>
  <c r="E217" i="33"/>
  <c r="E228" i="26"/>
  <c r="E232" i="26"/>
  <c r="E155" i="29"/>
  <c r="E155" i="24"/>
  <c r="E191" i="30"/>
  <c r="E15" i="26"/>
  <c r="E24" i="31"/>
  <c r="E48" i="29"/>
  <c r="E66" i="29"/>
  <c r="E84" i="26"/>
  <c r="E91" i="30"/>
  <c r="E105" i="24"/>
  <c r="E231" i="31"/>
  <c r="E111" i="29"/>
  <c r="E112" i="30"/>
  <c r="E122" i="31"/>
  <c r="E132" i="30"/>
  <c r="E141" i="30"/>
  <c r="E240" i="32"/>
  <c r="E241" i="31"/>
  <c r="E253" i="33"/>
  <c r="E254" i="33"/>
  <c r="E53" i="27"/>
  <c r="E201" i="32"/>
  <c r="E30" i="33"/>
  <c r="E31" i="33"/>
  <c r="E32" i="31"/>
  <c r="E34" i="29"/>
  <c r="E50" i="24"/>
  <c r="E108" i="26"/>
  <c r="E157" i="29"/>
  <c r="E158" i="33"/>
  <c r="E135" i="24"/>
  <c r="E168" i="33"/>
  <c r="E177" i="33"/>
  <c r="E181" i="26"/>
  <c r="E180" i="31"/>
  <c r="E181" i="29"/>
  <c r="E181" i="33"/>
  <c r="E182" i="30"/>
  <c r="E184" i="26"/>
  <c r="E182" i="24"/>
  <c r="E186" i="31"/>
  <c r="E186" i="24"/>
  <c r="E207" i="30"/>
  <c r="E209" i="31"/>
  <c r="E214" i="32"/>
  <c r="E107" i="33"/>
  <c r="E109" i="31"/>
  <c r="E131" i="30"/>
  <c r="E208" i="30"/>
  <c r="E217" i="32"/>
  <c r="E237" i="32"/>
  <c r="E10" i="33"/>
  <c r="E13" i="32"/>
  <c r="E19" i="33"/>
  <c r="E23" i="30"/>
  <c r="E25" i="30"/>
  <c r="E40" i="32"/>
  <c r="E128" i="29"/>
  <c r="E127" i="24"/>
  <c r="E129" i="31"/>
  <c r="E136" i="31"/>
  <c r="E138" i="26"/>
  <c r="E139" i="33"/>
  <c r="E141" i="26"/>
  <c r="E205" i="30"/>
  <c r="E206" i="30"/>
  <c r="E207" i="26"/>
  <c r="E218" i="29"/>
  <c r="E129" i="29"/>
  <c r="E107" i="24"/>
  <c r="E8" i="29"/>
  <c r="E42" i="30"/>
  <c r="E43" i="30"/>
  <c r="E43" i="33"/>
  <c r="E102" i="33"/>
  <c r="E140" i="30"/>
  <c r="E143" i="32"/>
  <c r="E143" i="31"/>
  <c r="E151" i="31"/>
  <c r="E167" i="26"/>
  <c r="E167" i="32"/>
  <c r="E168" i="30"/>
  <c r="E173" i="32"/>
  <c r="E180" i="29"/>
  <c r="E181" i="31"/>
  <c r="E183" i="31"/>
  <c r="E189" i="30"/>
  <c r="E221" i="29"/>
  <c r="E170" i="30"/>
  <c r="E221" i="32"/>
  <c r="E254" i="30"/>
  <c r="E13" i="30"/>
  <c r="E15" i="29"/>
  <c r="E20" i="31"/>
  <c r="E46" i="31"/>
  <c r="E52" i="30"/>
  <c r="E59" i="31"/>
  <c r="E7" i="31"/>
  <c r="E90" i="32"/>
  <c r="E7" i="27"/>
  <c r="E166" i="29"/>
  <c r="E192" i="31"/>
  <c r="E196" i="31"/>
  <c r="E45" i="29"/>
  <c r="E53" i="29"/>
  <c r="E57" i="29"/>
  <c r="E58" i="31"/>
  <c r="E65" i="30"/>
  <c r="E66" i="26"/>
  <c r="E86" i="29"/>
  <c r="E87" i="26"/>
  <c r="E89" i="24"/>
  <c r="E104" i="30"/>
  <c r="E7" i="33"/>
  <c r="E103" i="29"/>
  <c r="E89" i="31"/>
  <c r="E213" i="33"/>
  <c r="E229" i="29"/>
  <c r="E131" i="24"/>
  <c r="E29" i="29"/>
  <c r="E33" i="31"/>
  <c r="E106" i="31"/>
  <c r="E110" i="24"/>
  <c r="E111" i="32"/>
  <c r="E11" i="31"/>
  <c r="E238" i="31"/>
  <c r="E109" i="32"/>
  <c r="E109" i="33"/>
  <c r="E114" i="33"/>
  <c r="E123" i="33"/>
  <c r="E126" i="26"/>
  <c r="E128" i="32"/>
  <c r="E128" i="24"/>
  <c r="E130" i="32"/>
  <c r="E163" i="33"/>
  <c r="E163" i="24"/>
  <c r="E170" i="26"/>
  <c r="E171" i="24"/>
  <c r="E186" i="32"/>
  <c r="E192" i="24"/>
  <c r="E198" i="24"/>
  <c r="E199" i="33"/>
  <c r="E199" i="24"/>
  <c r="E201" i="29"/>
  <c r="E201" i="33"/>
  <c r="E201" i="31"/>
  <c r="E200" i="24"/>
  <c r="E140" i="32"/>
  <c r="E146" i="30"/>
  <c r="E17" i="32"/>
  <c r="E252" i="33"/>
  <c r="E70" i="29"/>
  <c r="E234" i="30"/>
  <c r="E186" i="33"/>
  <c r="E25" i="29"/>
  <c r="E32" i="26"/>
  <c r="E31" i="24"/>
  <c r="E35" i="30"/>
  <c r="E49" i="24"/>
  <c r="E54" i="32"/>
  <c r="E55" i="29"/>
  <c r="E59" i="24"/>
  <c r="E60" i="32"/>
  <c r="E87" i="24"/>
  <c r="E108" i="31"/>
  <c r="E122" i="30"/>
  <c r="E124" i="31"/>
  <c r="E183" i="29"/>
  <c r="E196" i="30"/>
  <c r="E197" i="31"/>
  <c r="E106" i="24"/>
  <c r="E151" i="24"/>
  <c r="E116" i="32"/>
  <c r="E116" i="31"/>
  <c r="E114" i="30"/>
  <c r="E148" i="29"/>
  <c r="E13" i="29"/>
  <c r="E16" i="33"/>
  <c r="E12" i="26"/>
  <c r="E199" i="27"/>
  <c r="E40" i="24"/>
  <c r="E40" i="31"/>
  <c r="E45" i="24"/>
  <c r="E41" i="30"/>
  <c r="E41" i="33"/>
  <c r="E44" i="26"/>
  <c r="E48" i="30"/>
  <c r="E48" i="32"/>
  <c r="E52" i="24"/>
  <c r="E53" i="30"/>
  <c r="E54" i="31"/>
  <c r="E56" i="31"/>
  <c r="E57" i="30"/>
  <c r="E56" i="24"/>
  <c r="E58" i="33"/>
  <c r="E59" i="29"/>
  <c r="E62" i="30"/>
  <c r="E62" i="24"/>
  <c r="E63" i="24"/>
  <c r="E67" i="30"/>
  <c r="E68" i="31"/>
  <c r="E83" i="32"/>
  <c r="E85" i="32"/>
  <c r="E87" i="32"/>
  <c r="E88" i="31"/>
  <c r="E89" i="26"/>
  <c r="E101" i="31"/>
  <c r="E104" i="26"/>
  <c r="E185" i="29"/>
  <c r="E186" i="29"/>
  <c r="E188" i="30"/>
  <c r="E188" i="32"/>
  <c r="E42" i="32"/>
  <c r="E231" i="26"/>
  <c r="E144" i="27"/>
  <c r="E158" i="27"/>
  <c r="E219" i="26"/>
  <c r="E230" i="33"/>
  <c r="E231" i="33"/>
  <c r="E244" i="27"/>
  <c r="E125" i="26"/>
  <c r="E47" i="32"/>
  <c r="E90" i="30"/>
  <c r="E108" i="30"/>
  <c r="E111" i="26"/>
  <c r="E250" i="26"/>
  <c r="E137" i="33"/>
  <c r="E122" i="26"/>
  <c r="E152" i="33"/>
  <c r="E184" i="27"/>
  <c r="E190" i="30"/>
  <c r="E113" i="26"/>
  <c r="E21" i="26"/>
  <c r="E50" i="33"/>
  <c r="E166" i="26"/>
  <c r="E174" i="32"/>
  <c r="E105" i="30"/>
  <c r="E231" i="32"/>
  <c r="E126" i="30"/>
  <c r="E202" i="32"/>
  <c r="E216" i="26"/>
  <c r="E126" i="33"/>
  <c r="E128" i="26"/>
  <c r="E144" i="33"/>
  <c r="E209" i="29"/>
  <c r="E216" i="29"/>
  <c r="E19" i="29"/>
  <c r="E40" i="29"/>
  <c r="E47" i="29"/>
  <c r="E164" i="31"/>
  <c r="E60" i="29"/>
  <c r="E69" i="30"/>
  <c r="E101" i="29"/>
  <c r="E33" i="29"/>
  <c r="E62" i="31"/>
  <c r="E83" i="30"/>
  <c r="E132" i="32"/>
  <c r="E226" i="32"/>
  <c r="E236" i="31"/>
  <c r="E81" i="27"/>
  <c r="E110" i="32"/>
  <c r="E119" i="26"/>
  <c r="E120" i="26"/>
  <c r="E120" i="33"/>
  <c r="E121" i="32"/>
  <c r="E122" i="27"/>
  <c r="E125" i="33"/>
  <c r="E126" i="32"/>
  <c r="E136" i="32"/>
  <c r="E137" i="32"/>
  <c r="E150" i="24"/>
  <c r="E152" i="32"/>
  <c r="E152" i="24"/>
  <c r="E154" i="26"/>
  <c r="E165" i="26"/>
  <c r="E164" i="27"/>
  <c r="E164" i="24"/>
  <c r="E168" i="24"/>
  <c r="E169" i="24"/>
  <c r="E20" i="24"/>
  <c r="E172" i="32"/>
  <c r="E172" i="24"/>
  <c r="E174" i="33"/>
  <c r="E175" i="33"/>
  <c r="E175" i="32"/>
  <c r="E93" i="26"/>
  <c r="E175" i="27"/>
  <c r="E187" i="33"/>
  <c r="E187" i="24"/>
  <c r="E188" i="24"/>
  <c r="E202" i="30"/>
  <c r="E203" i="26"/>
  <c r="E20" i="26"/>
  <c r="E32" i="29"/>
  <c r="E34" i="30"/>
  <c r="E210" i="29"/>
  <c r="E241" i="27"/>
  <c r="E243" i="33"/>
  <c r="E9" i="33"/>
  <c r="E12" i="29"/>
  <c r="E45" i="33"/>
  <c r="E129" i="32"/>
  <c r="E204" i="31"/>
  <c r="E126" i="31"/>
  <c r="E23" i="32"/>
  <c r="E103" i="24"/>
  <c r="E18" i="29"/>
  <c r="E18" i="30"/>
  <c r="E26" i="26"/>
  <c r="E30" i="30"/>
  <c r="E42" i="29"/>
  <c r="E43" i="29"/>
  <c r="E44" i="24"/>
  <c r="E46" i="26"/>
  <c r="E50" i="30"/>
  <c r="E50" i="29"/>
  <c r="E56" i="26"/>
  <c r="E62" i="29"/>
  <c r="E102" i="30"/>
  <c r="E138" i="30"/>
  <c r="E137" i="24"/>
  <c r="E139" i="31"/>
  <c r="E139" i="29"/>
  <c r="E139" i="32"/>
  <c r="E139" i="24"/>
  <c r="E140" i="29"/>
  <c r="E142" i="29"/>
  <c r="E143" i="29"/>
  <c r="E142" i="24"/>
  <c r="E144" i="26"/>
  <c r="E148" i="26"/>
  <c r="E148" i="30"/>
  <c r="E148" i="32"/>
  <c r="E150" i="26"/>
  <c r="E149" i="33"/>
  <c r="E151" i="26"/>
  <c r="E151" i="29"/>
  <c r="E151" i="33"/>
  <c r="E152" i="29"/>
  <c r="E153" i="24"/>
  <c r="E157" i="33"/>
  <c r="E158" i="31"/>
  <c r="E160" i="33"/>
  <c r="E160" i="29"/>
  <c r="E161" i="29"/>
  <c r="E162" i="31"/>
  <c r="E162" i="33"/>
  <c r="E163" i="32"/>
  <c r="E165" i="30"/>
  <c r="E165" i="33"/>
  <c r="E165" i="29"/>
  <c r="E165" i="32"/>
  <c r="E166" i="31"/>
  <c r="E166" i="30"/>
  <c r="E167" i="29"/>
  <c r="E166" i="27"/>
  <c r="E166" i="24"/>
  <c r="E168" i="26"/>
  <c r="E167" i="30"/>
  <c r="E168" i="31"/>
  <c r="E169" i="26"/>
  <c r="E169" i="31"/>
  <c r="E176" i="30"/>
  <c r="E178" i="33"/>
  <c r="E180" i="33"/>
  <c r="E181" i="32"/>
  <c r="E182" i="29"/>
  <c r="E184" i="33"/>
  <c r="E184" i="29"/>
  <c r="E184" i="24"/>
  <c r="E188" i="31"/>
  <c r="E190" i="26"/>
  <c r="E190" i="29"/>
  <c r="E204" i="30"/>
  <c r="E205" i="26"/>
  <c r="E216" i="33"/>
  <c r="E36" i="30"/>
  <c r="E39" i="30"/>
  <c r="E108" i="29"/>
  <c r="E109" i="26"/>
  <c r="E110" i="33"/>
  <c r="E131" i="31"/>
  <c r="E132" i="26"/>
  <c r="E133" i="26"/>
  <c r="E131" i="33"/>
  <c r="E205" i="31"/>
  <c r="E219" i="32"/>
  <c r="E232" i="29"/>
  <c r="E233" i="31"/>
  <c r="E235" i="33"/>
  <c r="E237" i="33"/>
  <c r="E238" i="29"/>
  <c r="E238" i="30"/>
  <c r="E241" i="29"/>
  <c r="E116" i="24"/>
  <c r="E125" i="24"/>
  <c r="E169" i="33"/>
  <c r="E180" i="26"/>
  <c r="E189" i="31"/>
  <c r="E22" i="30"/>
  <c r="E51" i="32"/>
  <c r="E57" i="31"/>
  <c r="E89" i="30"/>
  <c r="E90" i="31"/>
  <c r="E223" i="26"/>
  <c r="E224" i="24"/>
  <c r="E229" i="26"/>
  <c r="E247" i="26"/>
  <c r="E228" i="30"/>
  <c r="E229" i="32"/>
  <c r="E127" i="30"/>
  <c r="E48" i="31"/>
  <c r="E68" i="29"/>
  <c r="E68" i="24"/>
  <c r="E91" i="24"/>
  <c r="E92" i="32"/>
  <c r="E93" i="33"/>
  <c r="E231" i="30"/>
  <c r="E112" i="27"/>
  <c r="E123" i="32"/>
  <c r="E234" i="29"/>
  <c r="E234" i="32"/>
  <c r="E236" i="29"/>
  <c r="E236" i="32"/>
  <c r="E235" i="27"/>
  <c r="E239" i="29"/>
  <c r="E238" i="27"/>
  <c r="E239" i="33"/>
  <c r="E246" i="29"/>
  <c r="E247" i="31"/>
  <c r="E248" i="26"/>
  <c r="E251" i="29"/>
  <c r="E207" i="32"/>
  <c r="E215" i="31"/>
  <c r="E14" i="27"/>
  <c r="E114" i="27"/>
  <c r="E140" i="27"/>
  <c r="E60" i="27"/>
  <c r="E127" i="27"/>
  <c r="E128" i="27"/>
  <c r="E148" i="27"/>
  <c r="E122" i="24"/>
  <c r="E113" i="30"/>
  <c r="E112" i="29"/>
  <c r="E63" i="29"/>
  <c r="E66" i="24"/>
  <c r="E67" i="24"/>
  <c r="E69" i="29"/>
  <c r="E84" i="31"/>
  <c r="E104" i="31"/>
  <c r="E105" i="31"/>
  <c r="E106" i="30"/>
  <c r="E232" i="33"/>
  <c r="E112" i="32"/>
  <c r="E122" i="32"/>
  <c r="E126" i="24"/>
  <c r="E133" i="24"/>
  <c r="E141" i="24"/>
  <c r="E142" i="31"/>
  <c r="E245" i="33"/>
  <c r="E221" i="31"/>
  <c r="E222" i="31"/>
  <c r="E222" i="32"/>
  <c r="E223" i="30"/>
  <c r="E224" i="32"/>
  <c r="E224" i="33"/>
  <c r="E225" i="33"/>
  <c r="E226" i="30"/>
  <c r="E226" i="31"/>
  <c r="E227" i="30"/>
  <c r="E227" i="32"/>
  <c r="E41" i="27"/>
  <c r="E50" i="27"/>
  <c r="E51" i="27"/>
  <c r="E71" i="27"/>
  <c r="E98" i="27"/>
  <c r="E40" i="27"/>
  <c r="E47" i="27"/>
  <c r="E223" i="33"/>
  <c r="E240" i="30"/>
  <c r="E244" i="32"/>
  <c r="E250" i="33"/>
  <c r="E252" i="27"/>
  <c r="E255" i="30"/>
  <c r="E256" i="30"/>
  <c r="E236" i="30"/>
  <c r="E160" i="27"/>
  <c r="E150" i="27"/>
  <c r="E248" i="31"/>
  <c r="E201" i="24"/>
  <c r="E171" i="27"/>
  <c r="E126" i="29"/>
  <c r="E10" i="29"/>
  <c r="E127" i="29"/>
  <c r="E31" i="29"/>
  <c r="E32" i="30"/>
  <c r="E179" i="30"/>
  <c r="E130" i="29"/>
  <c r="E206" i="33"/>
  <c r="E154" i="31"/>
  <c r="E158" i="32"/>
  <c r="E159" i="26"/>
  <c r="E159" i="32"/>
  <c r="E160" i="31"/>
  <c r="E171" i="26"/>
  <c r="E52" i="31"/>
  <c r="E102" i="29"/>
  <c r="E150" i="32"/>
  <c r="E156" i="26"/>
  <c r="E156" i="33"/>
  <c r="E158" i="30"/>
  <c r="E194" i="32"/>
  <c r="E28" i="30"/>
  <c r="E141" i="27"/>
  <c r="E235" i="29"/>
  <c r="E78" i="27"/>
  <c r="E132" i="27"/>
  <c r="E133" i="27"/>
  <c r="E152" i="27"/>
  <c r="E170" i="27"/>
  <c r="E196" i="27"/>
  <c r="E253" i="32"/>
  <c r="E31" i="32"/>
  <c r="E31" i="30"/>
  <c r="E34" i="33"/>
  <c r="E162" i="30"/>
  <c r="E177" i="31"/>
  <c r="E177" i="29"/>
  <c r="E192" i="33"/>
  <c r="E103" i="33"/>
  <c r="E45" i="32"/>
  <c r="E129" i="33"/>
  <c r="E8" i="33"/>
  <c r="E9" i="31"/>
  <c r="E129" i="30"/>
  <c r="E145" i="29"/>
  <c r="E149" i="32"/>
  <c r="E17" i="30"/>
  <c r="E27" i="31"/>
  <c r="E214" i="31"/>
  <c r="E216" i="32"/>
  <c r="E217" i="29"/>
  <c r="E227" i="33"/>
  <c r="E251" i="32"/>
  <c r="E162" i="27"/>
  <c r="E220" i="29"/>
  <c r="E254" i="27"/>
  <c r="E212" i="29"/>
  <c r="E222" i="29"/>
  <c r="E223" i="32"/>
  <c r="E225" i="32"/>
  <c r="E246" i="33"/>
  <c r="E154" i="33"/>
  <c r="E161" i="33"/>
  <c r="E198" i="33"/>
  <c r="E159" i="30"/>
  <c r="E171" i="30"/>
  <c r="E199" i="30"/>
  <c r="E125" i="29"/>
  <c r="E16" i="29"/>
  <c r="E16" i="26"/>
  <c r="E22" i="31"/>
  <c r="E24" i="26"/>
  <c r="E26" i="29"/>
  <c r="E31" i="26"/>
  <c r="E32" i="33"/>
  <c r="E33" i="24"/>
  <c r="E35" i="29"/>
  <c r="E48" i="33"/>
  <c r="E50" i="26"/>
  <c r="E50" i="32"/>
  <c r="E51" i="31"/>
  <c r="E51" i="30"/>
  <c r="E51" i="26"/>
  <c r="E52" i="26"/>
  <c r="E52" i="32"/>
  <c r="E53" i="26"/>
  <c r="E53" i="32"/>
  <c r="E53" i="31"/>
  <c r="E54" i="30"/>
  <c r="E54" i="29"/>
  <c r="E55" i="26"/>
  <c r="E55" i="30"/>
  <c r="E56" i="32"/>
  <c r="E56" i="29"/>
  <c r="E56" i="30"/>
  <c r="E57" i="33"/>
  <c r="E61" i="32"/>
  <c r="E81" i="29"/>
  <c r="E88" i="30"/>
  <c r="E89" i="33"/>
  <c r="E89" i="32"/>
  <c r="E108" i="32"/>
  <c r="E109" i="30"/>
  <c r="E119" i="24"/>
  <c r="E120" i="31"/>
  <c r="E149" i="29"/>
  <c r="E151" i="30"/>
  <c r="E152" i="30"/>
  <c r="E153" i="30"/>
  <c r="E163" i="29"/>
  <c r="E176" i="31"/>
  <c r="E182" i="31"/>
  <c r="E181" i="24"/>
  <c r="E183" i="30"/>
  <c r="E184" i="32"/>
  <c r="E185" i="24"/>
  <c r="E196" i="33"/>
  <c r="E197" i="32"/>
  <c r="E204" i="29"/>
  <c r="E231" i="24"/>
  <c r="E231" i="27"/>
  <c r="E234" i="33"/>
  <c r="E126" i="27"/>
  <c r="E222" i="30"/>
  <c r="E203" i="27"/>
  <c r="E206" i="27"/>
  <c r="E240" i="24"/>
  <c r="E228" i="27"/>
  <c r="E7" i="24"/>
  <c r="E15" i="27"/>
  <c r="E32" i="27"/>
  <c r="E42" i="27"/>
  <c r="E70" i="27"/>
  <c r="E74" i="27"/>
  <c r="E116" i="27"/>
  <c r="E157" i="30"/>
  <c r="E214" i="33"/>
  <c r="E134" i="33"/>
  <c r="E243" i="27"/>
  <c r="E240" i="26"/>
  <c r="E252" i="26"/>
  <c r="E226" i="27"/>
  <c r="E229" i="30"/>
  <c r="E238" i="26"/>
  <c r="E242" i="26"/>
  <c r="E99" i="27"/>
  <c r="E225" i="31"/>
  <c r="E113" i="32"/>
  <c r="E119" i="27"/>
  <c r="E123" i="24"/>
  <c r="E68" i="27"/>
  <c r="E80" i="27"/>
  <c r="E113" i="24"/>
  <c r="E191" i="33"/>
  <c r="E200" i="27"/>
  <c r="E46" i="30"/>
  <c r="E149" i="30"/>
  <c r="E150" i="31"/>
  <c r="E162" i="29"/>
  <c r="E163" i="26"/>
  <c r="E167" i="33"/>
  <c r="E168" i="32"/>
  <c r="E177" i="27"/>
  <c r="E180" i="30"/>
  <c r="E207" i="29"/>
  <c r="E210" i="31"/>
  <c r="E210" i="33"/>
  <c r="E237" i="29"/>
  <c r="E132" i="29"/>
  <c r="E215" i="26"/>
  <c r="E220" i="26"/>
  <c r="E234" i="24"/>
  <c r="E9" i="30"/>
  <c r="E233" i="29"/>
  <c r="E236" i="33"/>
  <c r="E245" i="27"/>
  <c r="E143" i="27"/>
  <c r="E144" i="30"/>
  <c r="E10" i="27"/>
  <c r="E18" i="27"/>
  <c r="E27" i="27"/>
  <c r="E101" i="27"/>
  <c r="E102" i="27"/>
  <c r="E104" i="27"/>
  <c r="E249" i="32"/>
  <c r="E48" i="27"/>
  <c r="E88" i="27"/>
  <c r="E94" i="27"/>
  <c r="E234" i="31"/>
  <c r="E202" i="27"/>
  <c r="E137" i="27"/>
  <c r="E167" i="27"/>
  <c r="E180" i="27"/>
  <c r="E17" i="27"/>
  <c r="E125" i="27"/>
  <c r="E169" i="27"/>
  <c r="E202" i="31"/>
  <c r="E203" i="29"/>
  <c r="E176" i="32"/>
  <c r="E147" i="24"/>
  <c r="E10" i="30"/>
  <c r="E137" i="29"/>
  <c r="E186" i="30"/>
  <c r="E195" i="30"/>
  <c r="E206" i="26"/>
  <c r="E23" i="29"/>
  <c r="E23" i="33"/>
  <c r="E24" i="33"/>
  <c r="E36" i="31"/>
  <c r="E159" i="27"/>
  <c r="E57" i="27"/>
  <c r="E191" i="27"/>
  <c r="E29" i="24"/>
  <c r="E139" i="30"/>
  <c r="E149" i="26"/>
  <c r="E151" i="27"/>
  <c r="E159" i="31"/>
  <c r="E160" i="24"/>
  <c r="E162" i="32"/>
  <c r="E176" i="33"/>
  <c r="E177" i="32"/>
  <c r="E179" i="31"/>
  <c r="E204" i="27"/>
  <c r="E213" i="29"/>
  <c r="E236" i="27"/>
  <c r="E243" i="24"/>
  <c r="E123" i="27"/>
  <c r="E237" i="24"/>
  <c r="E244" i="24"/>
  <c r="E20" i="27"/>
  <c r="E69" i="27"/>
  <c r="E181" i="27"/>
  <c r="E233" i="33"/>
  <c r="E212" i="33"/>
  <c r="E221" i="27"/>
  <c r="E222" i="27"/>
  <c r="E241" i="26"/>
  <c r="E251" i="27"/>
  <c r="E226" i="33"/>
  <c r="E225" i="27"/>
  <c r="E9" i="29"/>
  <c r="E19" i="27"/>
  <c r="E34" i="27"/>
  <c r="E55" i="27"/>
  <c r="E56" i="27"/>
  <c r="E95" i="27"/>
  <c r="E96" i="27"/>
  <c r="E118" i="27"/>
  <c r="E144" i="31"/>
  <c r="E144" i="32"/>
  <c r="E145" i="33"/>
  <c r="E145" i="32"/>
  <c r="E144" i="24"/>
  <c r="E145" i="31"/>
  <c r="E146" i="32"/>
  <c r="E146" i="31"/>
  <c r="E146" i="24"/>
  <c r="E147" i="33"/>
  <c r="E146" i="26"/>
  <c r="E134" i="30"/>
  <c r="E178" i="30"/>
  <c r="E16" i="27"/>
  <c r="E25" i="31"/>
  <c r="E106" i="33"/>
  <c r="E124" i="26"/>
  <c r="E133" i="31"/>
  <c r="E140" i="24"/>
  <c r="E248" i="24"/>
  <c r="E33" i="27"/>
  <c r="E35" i="27"/>
  <c r="E109" i="27"/>
  <c r="E220" i="32"/>
  <c r="E220" i="33"/>
  <c r="E220" i="27"/>
  <c r="E222" i="33"/>
  <c r="E245" i="26"/>
  <c r="E246" i="31"/>
  <c r="E246" i="27"/>
  <c r="E247" i="33"/>
  <c r="E250" i="27"/>
  <c r="E252" i="30"/>
  <c r="E253" i="31"/>
  <c r="E256" i="33"/>
  <c r="E12" i="27"/>
  <c r="E64" i="27"/>
  <c r="E172" i="27"/>
  <c r="E174" i="27"/>
  <c r="E195" i="27"/>
  <c r="E38" i="27"/>
  <c r="E52" i="27"/>
  <c r="E76" i="27"/>
  <c r="E130" i="27"/>
  <c r="E121" i="26"/>
  <c r="E202" i="26"/>
  <c r="E198" i="27"/>
  <c r="E12" i="32"/>
  <c r="E24" i="29"/>
  <c r="E206" i="29"/>
  <c r="E210" i="32"/>
  <c r="E220" i="31"/>
  <c r="E9" i="26"/>
  <c r="E127" i="32"/>
  <c r="E128" i="33"/>
  <c r="E130" i="26"/>
  <c r="E130" i="30"/>
  <c r="E135" i="31"/>
  <c r="E147" i="26"/>
  <c r="E206" i="32"/>
  <c r="E106" i="26"/>
  <c r="E131" i="32"/>
  <c r="E58" i="32"/>
  <c r="E59" i="32"/>
  <c r="E235" i="31"/>
  <c r="E197" i="27"/>
  <c r="E218" i="33"/>
  <c r="E209" i="26"/>
  <c r="E208" i="33"/>
  <c r="E208" i="27"/>
  <c r="E222" i="26"/>
  <c r="E224" i="26"/>
  <c r="E226" i="26"/>
  <c r="E226" i="24"/>
  <c r="E239" i="24"/>
  <c r="E253" i="26"/>
  <c r="E250" i="29"/>
  <c r="E228" i="31"/>
  <c r="E229" i="33"/>
  <c r="E62" i="27"/>
  <c r="E133" i="29"/>
  <c r="E141" i="32"/>
  <c r="E145" i="30"/>
  <c r="E147" i="29"/>
  <c r="E158" i="26"/>
  <c r="E178" i="31"/>
  <c r="E189" i="24"/>
  <c r="E194" i="24"/>
  <c r="E85" i="26"/>
  <c r="E103" i="27"/>
  <c r="E105" i="29"/>
  <c r="E105" i="27"/>
  <c r="E231" i="29"/>
  <c r="E230" i="27"/>
  <c r="E110" i="27"/>
  <c r="E113" i="33"/>
  <c r="E124" i="30"/>
  <c r="E134" i="26"/>
  <c r="E135" i="26"/>
  <c r="E136" i="26"/>
  <c r="E142" i="26"/>
  <c r="E143" i="26"/>
  <c r="E225" i="30"/>
  <c r="E228" i="32"/>
  <c r="E233" i="30"/>
  <c r="E238" i="33"/>
  <c r="E75" i="27"/>
  <c r="E165" i="27"/>
  <c r="E178" i="27"/>
  <c r="E153" i="27"/>
  <c r="E93" i="27"/>
  <c r="E188" i="33"/>
  <c r="E12" i="31"/>
  <c r="E26" i="31"/>
  <c r="E12" i="24"/>
  <c r="E30" i="24"/>
  <c r="E105" i="33"/>
  <c r="E105" i="32"/>
  <c r="E125" i="32"/>
  <c r="E158" i="29"/>
  <c r="E158" i="24"/>
  <c r="E159" i="33"/>
  <c r="E161" i="26"/>
  <c r="E161" i="31"/>
  <c r="E162" i="26"/>
  <c r="E161" i="32"/>
  <c r="E164" i="29"/>
  <c r="E166" i="33"/>
  <c r="E168" i="27"/>
  <c r="E178" i="26"/>
  <c r="E176" i="24"/>
  <c r="E179" i="29"/>
  <c r="E178" i="24"/>
  <c r="E179" i="27"/>
  <c r="E182" i="26"/>
  <c r="E183" i="26"/>
  <c r="E182" i="32"/>
  <c r="E182" i="27"/>
  <c r="E185" i="26"/>
  <c r="E185" i="33"/>
  <c r="E185" i="32"/>
  <c r="E188" i="27"/>
  <c r="E190" i="33"/>
  <c r="E189" i="27"/>
  <c r="E195" i="29"/>
  <c r="E196" i="26"/>
  <c r="E197" i="26"/>
  <c r="E196" i="29"/>
  <c r="E199" i="26"/>
  <c r="E200" i="26"/>
  <c r="E10" i="31"/>
  <c r="E208" i="29"/>
  <c r="E214" i="27"/>
  <c r="E215" i="27"/>
  <c r="E218" i="32"/>
  <c r="E217" i="27"/>
  <c r="E104" i="29"/>
  <c r="E109" i="29"/>
  <c r="E134" i="32"/>
  <c r="E233" i="32"/>
  <c r="E13" i="24"/>
  <c r="E207" i="33"/>
  <c r="E208" i="32"/>
  <c r="E209" i="32"/>
  <c r="E212" i="30"/>
  <c r="E212" i="32"/>
  <c r="E213" i="31"/>
  <c r="E215" i="33"/>
  <c r="E215" i="29"/>
  <c r="E215" i="30"/>
  <c r="E217" i="31"/>
  <c r="E218" i="31"/>
  <c r="E219" i="29"/>
  <c r="E219" i="30"/>
  <c r="E220" i="30"/>
  <c r="E242" i="27"/>
  <c r="E243" i="30"/>
  <c r="E244" i="33"/>
  <c r="E244" i="30"/>
  <c r="E244" i="29"/>
  <c r="E10" i="26"/>
  <c r="E13" i="31"/>
  <c r="E25" i="27"/>
  <c r="E25" i="33"/>
  <c r="E39" i="27"/>
  <c r="E129" i="26"/>
  <c r="E130" i="33"/>
  <c r="E135" i="33"/>
  <c r="E137" i="26"/>
  <c r="E136" i="24"/>
  <c r="E136" i="27"/>
  <c r="E138" i="31"/>
  <c r="E139" i="26"/>
  <c r="E143" i="24"/>
  <c r="E145" i="24"/>
  <c r="E147" i="32"/>
  <c r="E148" i="31"/>
  <c r="E149" i="31"/>
  <c r="E203" i="30"/>
  <c r="E204" i="26"/>
  <c r="E204" i="33"/>
  <c r="E205" i="32"/>
  <c r="E46" i="29"/>
  <c r="E223" i="24"/>
  <c r="E251" i="24"/>
  <c r="E211" i="24"/>
  <c r="E233" i="26"/>
  <c r="E238" i="24"/>
  <c r="E67" i="27"/>
  <c r="E185" i="27"/>
  <c r="E209" i="33"/>
  <c r="E210" i="26"/>
  <c r="E216" i="27"/>
  <c r="E219" i="33"/>
  <c r="E219" i="27"/>
  <c r="E221" i="33"/>
  <c r="E220" i="24"/>
  <c r="E225" i="26"/>
  <c r="E224" i="27"/>
  <c r="E227" i="26"/>
  <c r="E233" i="27"/>
  <c r="E236" i="24"/>
  <c r="E240" i="27"/>
  <c r="E13" i="27"/>
  <c r="E26" i="27"/>
  <c r="E229" i="31"/>
  <c r="E230" i="26"/>
  <c r="E256" i="27"/>
  <c r="E46" i="27"/>
  <c r="E147" i="27"/>
  <c r="E100" i="27"/>
  <c r="E121" i="24"/>
  <c r="E150" i="30"/>
  <c r="E149" i="27"/>
  <c r="E154" i="24"/>
  <c r="E154" i="27"/>
  <c r="E157" i="26"/>
  <c r="E156" i="29"/>
  <c r="E155" i="27"/>
  <c r="E156" i="24"/>
  <c r="E156" i="27"/>
  <c r="E160" i="30"/>
  <c r="E178" i="29"/>
  <c r="E190" i="31"/>
  <c r="E191" i="26"/>
  <c r="E190" i="27"/>
  <c r="E193" i="27"/>
  <c r="E7" i="32"/>
  <c r="E67" i="29"/>
  <c r="E106" i="29"/>
  <c r="E223" i="31"/>
  <c r="E161" i="27"/>
  <c r="E37" i="27"/>
  <c r="E163" i="27"/>
  <c r="E31" i="27"/>
  <c r="E208" i="31"/>
  <c r="E213" i="30"/>
  <c r="E244" i="31"/>
  <c r="E203" i="31"/>
  <c r="E206" i="31"/>
  <c r="E8" i="31"/>
  <c r="E18" i="32"/>
  <c r="E57" i="26"/>
  <c r="E184" i="31"/>
  <c r="E238" i="32"/>
  <c r="E227" i="27"/>
  <c r="E157" i="27"/>
  <c r="E221" i="26"/>
  <c r="E97" i="27"/>
  <c r="E228" i="24"/>
  <c r="E212" i="27"/>
  <c r="E227" i="24"/>
  <c r="E111" i="27"/>
  <c r="E234" i="27"/>
  <c r="E235" i="32"/>
  <c r="E237" i="26"/>
  <c r="E239" i="30"/>
  <c r="E247" i="30"/>
  <c r="E250" i="31"/>
  <c r="E250" i="30"/>
  <c r="E207" i="31"/>
  <c r="E214" i="30"/>
  <c r="E186" i="27"/>
  <c r="E194" i="27"/>
  <c r="E58" i="27"/>
  <c r="E59" i="27"/>
  <c r="E61" i="27"/>
  <c r="E54" i="27"/>
  <c r="E176" i="27"/>
  <c r="E183" i="27"/>
  <c r="E135" i="30"/>
  <c r="E145" i="27"/>
  <c r="E111" i="24"/>
  <c r="E124" i="32"/>
  <c r="E111" i="31"/>
  <c r="E123" i="29"/>
  <c r="E134" i="29"/>
  <c r="E160" i="32"/>
  <c r="E135" i="29"/>
  <c r="E19" i="32"/>
  <c r="E22" i="27"/>
  <c r="E23" i="27"/>
  <c r="E24" i="27"/>
  <c r="E25" i="32"/>
  <c r="E48" i="26"/>
  <c r="E64" i="29"/>
  <c r="E65" i="29"/>
  <c r="E77" i="27"/>
  <c r="E79" i="27"/>
  <c r="E90" i="27"/>
  <c r="E92" i="29"/>
  <c r="E92" i="33"/>
  <c r="E93" i="32"/>
  <c r="E92" i="24"/>
  <c r="E104" i="24"/>
  <c r="E107" i="26"/>
  <c r="E113" i="31"/>
  <c r="E114" i="26"/>
  <c r="E122" i="33"/>
  <c r="E123" i="26"/>
  <c r="E123" i="31"/>
  <c r="E123" i="30"/>
  <c r="E124" i="33"/>
  <c r="E124" i="29"/>
  <c r="E127" i="31"/>
  <c r="E132" i="33"/>
  <c r="E132" i="31"/>
  <c r="E133" i="32"/>
  <c r="E133" i="30"/>
  <c r="E133" i="33"/>
  <c r="E134" i="31"/>
  <c r="E135" i="32"/>
  <c r="E134" i="27"/>
  <c r="E141" i="31"/>
  <c r="E142" i="30"/>
  <c r="E224" i="30"/>
  <c r="E224" i="31"/>
  <c r="E87" i="27"/>
  <c r="E250" i="32"/>
  <c r="E254" i="32"/>
  <c r="E255" i="31"/>
  <c r="E72" i="27"/>
  <c r="E30" i="27"/>
  <c r="E114" i="24"/>
  <c r="E120" i="32"/>
  <c r="E202" i="29"/>
  <c r="E202" i="33"/>
  <c r="E187" i="27"/>
  <c r="E216" i="30"/>
  <c r="E22" i="29"/>
  <c r="E209" i="30"/>
  <c r="E212" i="31"/>
  <c r="E243" i="31"/>
  <c r="E21" i="32"/>
  <c r="E203" i="33"/>
  <c r="E9" i="32"/>
  <c r="E243" i="29"/>
  <c r="E45" i="27"/>
  <c r="E180" i="32"/>
  <c r="E210" i="30"/>
  <c r="E241" i="24"/>
  <c r="E251" i="26"/>
  <c r="E129" i="27"/>
  <c r="E192" i="27"/>
  <c r="E217" i="30"/>
  <c r="E113" i="27"/>
  <c r="E205" i="27"/>
  <c r="E208" i="26"/>
  <c r="E218" i="24"/>
  <c r="E9" i="27"/>
  <c r="E235" i="24"/>
  <c r="E117" i="27"/>
  <c r="E131" i="27"/>
  <c r="E173" i="27"/>
  <c r="E208" i="24"/>
  <c r="E214" i="24"/>
  <c r="E254" i="24"/>
  <c r="E207" i="24"/>
  <c r="E246" i="26"/>
  <c r="E255" i="27"/>
  <c r="E73" i="27"/>
  <c r="E232" i="24"/>
  <c r="E218" i="27"/>
  <c r="E242" i="24"/>
  <c r="E239" i="31"/>
  <c r="E246" i="32"/>
  <c r="E251" i="31"/>
  <c r="E251" i="30"/>
  <c r="E218" i="30"/>
  <c r="E89" i="27"/>
  <c r="E108" i="27"/>
  <c r="E115" i="27"/>
  <c r="E138" i="27"/>
  <c r="E139" i="27"/>
  <c r="E21" i="27"/>
  <c r="E86" i="27"/>
  <c r="E107" i="27"/>
  <c r="E146" i="27"/>
  <c r="E7" i="30"/>
  <c r="E66" i="27"/>
  <c r="E82" i="27"/>
  <c r="E92" i="27"/>
  <c r="E227" i="31"/>
  <c r="E252" i="31"/>
  <c r="E256" i="31"/>
  <c r="E120" i="27"/>
  <c r="E135" i="27"/>
  <c r="E242" i="29"/>
  <c r="E242" i="32"/>
  <c r="E136" i="33"/>
  <c r="E201" i="30"/>
  <c r="E205" i="24"/>
  <c r="E124" i="27"/>
  <c r="E202" i="24"/>
  <c r="E12" i="30"/>
  <c r="E30" i="32"/>
  <c r="E216" i="31"/>
  <c r="E219" i="31"/>
  <c r="E26" i="32"/>
  <c r="E204" i="32"/>
  <c r="E11" i="26"/>
  <c r="E11" i="32"/>
  <c r="E11" i="33"/>
  <c r="E11" i="24"/>
  <c r="E11" i="27"/>
  <c r="E11" i="30"/>
  <c r="E222" i="24"/>
  <c r="E246" i="24"/>
  <c r="E250" i="24"/>
  <c r="E256" i="26"/>
  <c r="E237" i="27"/>
  <c r="E248" i="27"/>
  <c r="E213" i="24"/>
  <c r="E85" i="27"/>
  <c r="E225" i="24"/>
  <c r="E217" i="24"/>
  <c r="E229" i="24"/>
  <c r="E49" i="27"/>
  <c r="E112" i="33"/>
  <c r="E84" i="27"/>
  <c r="E93" i="29"/>
  <c r="E233" i="24"/>
  <c r="E252" i="24"/>
  <c r="E207" i="27"/>
  <c r="E253" i="24"/>
  <c r="E216" i="24"/>
  <c r="E255" i="26"/>
  <c r="E65" i="27"/>
  <c r="E230" i="24"/>
  <c r="E215" i="32"/>
  <c r="E8" i="27"/>
  <c r="E28" i="27"/>
  <c r="E23" i="31"/>
  <c r="E85" i="31"/>
  <c r="E91" i="27"/>
  <c r="E121" i="27"/>
  <c r="E232" i="31"/>
  <c r="E215" i="24"/>
  <c r="E206" i="24"/>
  <c r="E212" i="24"/>
  <c r="E219" i="24"/>
  <c r="E255" i="24"/>
  <c r="E234" i="26"/>
  <c r="E249" i="24"/>
  <c r="E209" i="24"/>
  <c r="E236" i="26"/>
  <c r="E245" i="24"/>
  <c r="E239" i="32"/>
  <c r="E36" i="27"/>
  <c r="E29" i="27"/>
  <c r="E44" i="27"/>
  <c r="E122" i="29"/>
  <c r="E83" i="27"/>
  <c r="E232" i="30"/>
  <c r="E112" i="31"/>
  <c r="E210" i="24"/>
  <c r="E211" i="30"/>
  <c r="E211" i="33"/>
  <c r="E211" i="29"/>
  <c r="E210" i="27"/>
  <c r="E211" i="32"/>
  <c r="E211" i="31"/>
  <c r="E221" i="24"/>
  <c r="E212" i="26"/>
  <c r="E254" i="26"/>
  <c r="E218" i="26"/>
  <c r="E211" i="26"/>
  <c r="E235" i="26"/>
  <c r="E257" i="26"/>
</calcChain>
</file>

<file path=xl/sharedStrings.xml><?xml version="1.0" encoding="utf-8"?>
<sst xmlns="http://schemas.openxmlformats.org/spreadsheetml/2006/main" count="338" uniqueCount="158">
  <si>
    <t>Onderwerp</t>
  </si>
  <si>
    <t>Jurylid 1</t>
  </si>
  <si>
    <t>Totaal</t>
  </si>
  <si>
    <t>Startnr</t>
  </si>
  <si>
    <t>Groep - Namen - Naam</t>
  </si>
  <si>
    <t>WAARDERING</t>
  </si>
  <si>
    <t>Categorie</t>
  </si>
  <si>
    <t>Beschrijving Excel programma Uitslag Jury</t>
  </si>
  <si>
    <t>* In het blad algemeen worden de wagens en groepen incl. startnummer genoteerd in chronologische volgorde van de optocht overeenstemmend met de beoordelingsformulieren van de jury.</t>
  </si>
  <si>
    <t>* De punten die tijdens de optocht door de jury worden genoteerd, kunnen vervolgens separaat per jurylid ingevoerd worden. Na afloop van de optocht dienen de juryleden</t>
  </si>
  <si>
    <t>deze punten overzichtelijk over te dragen in volgorde van de optocht. Beste manier is om na afloop alle punten op een apart vel papier te noteren en dit te overhandigen incl. aanvullingen op vergeten</t>
  </si>
  <si>
    <t>wagens/individuen</t>
  </si>
  <si>
    <t>* Het programma neemt alle scores over en zet deze in de juiste categorie, waarna met behulp van het filter de maximale score zichtbaar wordt en snel de uitslag bekend is.</t>
  </si>
  <si>
    <t>Creativiteit</t>
  </si>
  <si>
    <t>Afwerking</t>
  </si>
  <si>
    <t>Actualiteit</t>
  </si>
  <si>
    <t>Orginaliteit</t>
  </si>
  <si>
    <t>Datum</t>
  </si>
  <si>
    <t>Kleine wagens volwassenen</t>
  </si>
  <si>
    <t>Paren volwassenen</t>
  </si>
  <si>
    <t>Individuelen volwassen</t>
  </si>
  <si>
    <t>Kleine wagens volwassen</t>
  </si>
  <si>
    <t>Paren volwassen</t>
  </si>
  <si>
    <t>Kleine groep jeugd</t>
  </si>
  <si>
    <t>Paar jeugd</t>
  </si>
  <si>
    <t>Gemotoriseerd jeugd</t>
  </si>
  <si>
    <t>Handkar jeugd</t>
  </si>
  <si>
    <t>Individuelen jeugd</t>
  </si>
  <si>
    <t xml:space="preserve">Bron gegevens lijst </t>
  </si>
  <si>
    <t>Tevens dient in dit blad aangegeven te worden in welke categorie de wagen/groep behoord, dit kan met behulp van het pull down menu gebeuren.</t>
  </si>
  <si>
    <t>* De cellen die vrij invulbaar zijn: Algemene lijst met gegevens / invoer punten per jurylid</t>
  </si>
  <si>
    <t>Naam:</t>
  </si>
  <si>
    <t>Datum:</t>
  </si>
  <si>
    <t>Algemeen invoerveld met startnummers / groepnaam / onderwerp en categorie</t>
  </si>
  <si>
    <t>* In verband met vele celverwijzigingen zijn de cellen beveiligd zonder wachtwoord uitgezonderd de uitslagbladen</t>
  </si>
  <si>
    <t>Overzicht gemotoriseerde lijst</t>
  </si>
  <si>
    <t>PRINTVERSIE JURY</t>
  </si>
  <si>
    <t>Jurylid X</t>
  </si>
  <si>
    <t>Grote wagens binnen Wehl</t>
  </si>
  <si>
    <t>Grote wagens buiten Wehl</t>
  </si>
  <si>
    <t>Loopgroep max 9</t>
  </si>
  <si>
    <t>Loopgroep vanaf 10</t>
  </si>
  <si>
    <t>Loopgroep vanaf 10 personen</t>
  </si>
  <si>
    <t>Loopgroep max. 9 personen</t>
  </si>
  <si>
    <t>De Beunhazen</t>
  </si>
  <si>
    <t>Wi'j trekken alles uut de kast, zolang diversiteit d'r maor b'j past</t>
  </si>
  <si>
    <t>De Reteflossers</t>
  </si>
  <si>
    <t>Per seconde wijzer</t>
  </si>
  <si>
    <t>C.G. Moj-Gekloj</t>
  </si>
  <si>
    <t>Een skihut is ons te cliche', daarom nemen wij nu Tarzans boomhut mee</t>
  </si>
  <si>
    <t>C.G. de Dakduuven</t>
  </si>
  <si>
    <t>Vorig jaar liep zomercarnaval uut op een ravage, dus now onherkenbaar in camouflage</t>
  </si>
  <si>
    <t>Het Wehlse Broek</t>
  </si>
  <si>
    <t>Nog ééntje dan!</t>
  </si>
  <si>
    <t>CG de Knapzakken</t>
  </si>
  <si>
    <t>In Qatar misten we alle kansen, maar vandaag zijn de poppen aan het dansen</t>
  </si>
  <si>
    <t>Partytrailer bv</t>
  </si>
  <si>
    <t>Niet lullen maar vullen</t>
  </si>
  <si>
    <t>De Herrieschuppers</t>
  </si>
  <si>
    <t>Hippies</t>
  </si>
  <si>
    <t>CV Niks bijzonders</t>
  </si>
  <si>
    <t>Dit jaar laten we de skihut achterwege, we zijn bij de piraten gebleven</t>
  </si>
  <si>
    <t>De Vruuters</t>
  </si>
  <si>
    <t>Disco</t>
  </si>
  <si>
    <t>T Gajes Kilder</t>
  </si>
  <si>
    <t>Al 22 jaar een schot in de roos!</t>
  </si>
  <si>
    <t>Siem Mokkink</t>
  </si>
  <si>
    <t>Een Schot in de roos</t>
  </si>
  <si>
    <t>CG de Nixnutjes</t>
  </si>
  <si>
    <t>Knibbel, Knabbel, Knuisje, na 3 corona jaren carnavallen wij weer in ons sprookjeshuisje!</t>
  </si>
  <si>
    <t>CG Aangeschoten Wild</t>
  </si>
  <si>
    <t>Bij ons circus gaan we voor goud, bier en vertier voor jong en oud</t>
  </si>
  <si>
    <t>De Daklozen</t>
  </si>
  <si>
    <t>Schip(op)hol, ertussenuit na alle ellende is Schiphol een enorme bende</t>
  </si>
  <si>
    <t>De Apekoppen</t>
  </si>
  <si>
    <t>Goud maar Fout!</t>
  </si>
  <si>
    <t>CV ut Zooitje</t>
  </si>
  <si>
    <t>Snoepje voor de sfeer</t>
  </si>
  <si>
    <t>De Prutsers</t>
  </si>
  <si>
    <t>Love not War</t>
  </si>
  <si>
    <t>Kiekniezonauw</t>
  </si>
  <si>
    <t>Klimaat Klevers</t>
  </si>
  <si>
    <t>De Kallahfaters</t>
  </si>
  <si>
    <t>Papegaaitje leef je nog? Ieja Deja Kallahfaters zijn er nog. Ieja Deja</t>
  </si>
  <si>
    <t>De Koppelbazen</t>
  </si>
  <si>
    <t>Met carnaval vaker blauw op straat!</t>
  </si>
  <si>
    <t>De Vallentina's</t>
  </si>
  <si>
    <t>Terug naar de Oertijd</t>
  </si>
  <si>
    <t>De Knallers</t>
  </si>
  <si>
    <t>De Knallers.nl 14 jaar!</t>
  </si>
  <si>
    <t>Porn Kings</t>
  </si>
  <si>
    <t>Energiekosten-stress? Wees welkom in onze Wehlness</t>
  </si>
  <si>
    <t>De Goudkustmuiters</t>
  </si>
  <si>
    <t>Alles wud tegenwoordig opgebloazen</t>
  </si>
  <si>
    <t>Rauwe Ronnies</t>
  </si>
  <si>
    <t>Na Roodkapje, is heel Nederland een lekker hapje</t>
  </si>
  <si>
    <t>De Buurtjes</t>
  </si>
  <si>
    <t>Wij werken aan groene stroom, da's voor vlinders en bijen een droom</t>
  </si>
  <si>
    <t>CV de kierenwieten</t>
  </si>
  <si>
    <t>Met piraat Kierewiet aan boord word carnaval 2023 verstoord</t>
  </si>
  <si>
    <t>De Knalpotjes</t>
  </si>
  <si>
    <t>De Molledreajers</t>
  </si>
  <si>
    <t xml:space="preserve">Prins Gerard en Prinses Sabine. </t>
  </si>
  <si>
    <t>De Zo &amp; Zo</t>
  </si>
  <si>
    <t>De Tenalady's en dokter Phil</t>
  </si>
  <si>
    <t>De Mollemutsen</t>
  </si>
  <si>
    <t>Geen gedonder of gezeur, wi-j vieren carnaval in kleur!</t>
  </si>
  <si>
    <t>Alfred Meijer</t>
  </si>
  <si>
    <t>Emile Ratelband voor de 9de keer vader; Tsjakka wordt tsja hakkie takkie</t>
  </si>
  <si>
    <t>Zooitje on-geregeld</t>
  </si>
  <si>
    <t>We-j goan D'r veur, met pakken in kleur</t>
  </si>
  <si>
    <t>De Elzendarpers</t>
  </si>
  <si>
    <t>Van 't Padje</t>
  </si>
  <si>
    <t>Deze tijgers zijn niet te temmen</t>
  </si>
  <si>
    <t>"Uut de Kunst"</t>
  </si>
  <si>
    <t>De Kwakers</t>
  </si>
  <si>
    <t>Nog eendje dan!</t>
  </si>
  <si>
    <t>Iris Jansen</t>
  </si>
  <si>
    <t>Carnaval vliegt voorbij</t>
  </si>
  <si>
    <t>De garnaalspiesjes</t>
  </si>
  <si>
    <t>Ondanks de hoge gaspri-jzen holden wi-j 't gas D'r op!</t>
  </si>
  <si>
    <t>De Lollige Snuiters</t>
  </si>
  <si>
    <t>Prinses Rinske, 'T is de hoogste tijd, voor feest en gezelligheid!</t>
  </si>
  <si>
    <t>De Trilo's</t>
  </si>
  <si>
    <t>t Wehls ni-js geet als een lopend vuurtje rond</t>
  </si>
  <si>
    <t>Circus</t>
  </si>
  <si>
    <t>3e Helft Kookclub</t>
  </si>
  <si>
    <t>Ik zag wel dat jij naar mijn cup cake</t>
  </si>
  <si>
    <t>OneTwoTrio's</t>
  </si>
  <si>
    <t>Kom, effe Bijkletsen en wij zijn d'r weer BIJ</t>
  </si>
  <si>
    <t>Anne-Karine Venhorst</t>
  </si>
  <si>
    <t>Carnaval is overal'!</t>
  </si>
  <si>
    <t>Marit en Ties</t>
  </si>
  <si>
    <t>Wij zijn samen in ons eendje!</t>
  </si>
  <si>
    <t>De Deurdraaiers</t>
  </si>
  <si>
    <t>Wat een mafkezen, vanaf nu wordt het kamelen sjezen</t>
  </si>
  <si>
    <t>Doodkistendrager</t>
  </si>
  <si>
    <t>Stef Geurts Kilder</t>
  </si>
  <si>
    <t>Mariette Nusselder</t>
  </si>
  <si>
    <t>Uutgebreid carnaval vieren</t>
  </si>
  <si>
    <t xml:space="preserve">Marcel Wienholts </t>
  </si>
  <si>
    <t>Het loopt op rolletjes</t>
  </si>
  <si>
    <t>De olde wieven</t>
  </si>
  <si>
    <t>Corona</t>
  </si>
  <si>
    <t>Zwaailampen</t>
  </si>
  <si>
    <t>vd Boom &amp; Hendriksen</t>
  </si>
  <si>
    <t>De Nichtjes</t>
  </si>
  <si>
    <t>Zonne Energie</t>
  </si>
  <si>
    <t>De Loltrappers</t>
  </si>
  <si>
    <t>Als een vogel zo bond lopen wij Wehl rond</t>
  </si>
  <si>
    <t>De Korfkes</t>
  </si>
  <si>
    <t>Wij kunnen er niet mee zitten</t>
  </si>
  <si>
    <t>CV de Toppers</t>
  </si>
  <si>
    <t xml:space="preserve">De Byvoorde </t>
  </si>
  <si>
    <t>Sint Martinus Wehl</t>
  </si>
  <si>
    <t>Dweilorkest DiWe</t>
  </si>
  <si>
    <t xml:space="preserve"> </t>
  </si>
  <si>
    <t>Punten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</si>
</sst>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font>
    <font>
      <b/>
      <sz val="10"/>
      <color indexed="9"/>
      <name val="Arial"/>
      <family val="2"/>
    </font>
    <font>
      <b/>
      <sz val="10"/>
      <color indexed="12"/>
      <name val="Arial"/>
      <family val="2"/>
    </font>
    <font>
      <b/>
      <sz val="10"/>
      <name val="Arial"/>
      <family val="2"/>
    </font>
    <font>
      <sz val="8"/>
      <name val="Arial"/>
      <family val="2"/>
    </font>
    <font>
      <sz val="10"/>
      <name val="Arial"/>
      <family val="2"/>
    </font>
    <font>
      <b/>
      <sz val="18"/>
      <color indexed="56"/>
      <name val="Cambria"/>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8"/>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color indexed="10"/>
      <name val="Arial"/>
      <family val="2"/>
    </font>
  </fonts>
  <fills count="13">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43"/>
        <bgColor indexed="64"/>
      </patternFill>
    </fill>
    <fill>
      <patternFill patternType="solid">
        <fgColor indexed="18"/>
        <bgColor indexed="64"/>
      </patternFill>
    </fill>
    <fill>
      <patternFill patternType="solid">
        <fgColor indexed="13"/>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18">
    <xf numFmtId="0" fontId="0" fillId="0" borderId="0"/>
    <xf numFmtId="0" fontId="8" fillId="2" borderId="0" applyNumberFormat="0" applyBorder="0" applyAlignment="0" applyProtection="0"/>
    <xf numFmtId="0" fontId="9" fillId="5" borderId="1" applyNumberFormat="0" applyAlignment="0" applyProtection="0"/>
    <xf numFmtId="0" fontId="2" fillId="6" borderId="2"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4" borderId="1" applyNumberFormat="0" applyAlignment="0" applyProtection="0"/>
    <xf numFmtId="0" fontId="17" fillId="0" borderId="3" applyNumberFormat="0" applyFill="0" applyAlignment="0" applyProtection="0"/>
    <xf numFmtId="0" fontId="18" fillId="7" borderId="0" applyNumberFormat="0" applyBorder="0" applyAlignment="0" applyProtection="0"/>
    <xf numFmtId="0" fontId="16" fillId="8" borderId="7" applyNumberFormat="0" applyFont="0" applyAlignment="0" applyProtection="0"/>
    <xf numFmtId="0" fontId="19" fillId="5" borderId="8" applyNumberFormat="0" applyAlignment="0" applyProtection="0"/>
    <xf numFmtId="0" fontId="7"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49">
    <xf numFmtId="0" fontId="0" fillId="0" borderId="0" xfId="0"/>
    <xf numFmtId="0" fontId="0" fillId="0" borderId="0" xfId="0" applyAlignment="1">
      <alignment horizontal="center"/>
    </xf>
    <xf numFmtId="0" fontId="0" fillId="0" borderId="10" xfId="0" applyBorder="1" applyAlignment="1">
      <alignment vertical="top" wrapText="1"/>
    </xf>
    <xf numFmtId="0" fontId="0" fillId="0" borderId="10" xfId="0" applyBorder="1" applyAlignment="1">
      <alignment horizontal="center"/>
    </xf>
    <xf numFmtId="0" fontId="3" fillId="9" borderId="11" xfId="0" applyFont="1" applyFill="1" applyBorder="1" applyAlignment="1">
      <alignment horizontal="right"/>
    </xf>
    <xf numFmtId="0" fontId="4" fillId="10" borderId="10" xfId="0" applyFont="1" applyFill="1" applyBorder="1"/>
    <xf numFmtId="0" fontId="6" fillId="0" borderId="10" xfId="0" applyFont="1" applyBorder="1" applyAlignment="1">
      <alignment horizontal="left"/>
    </xf>
    <xf numFmtId="0" fontId="2" fillId="11" borderId="12" xfId="0" applyFont="1" applyFill="1" applyBorder="1" applyAlignment="1">
      <alignment horizontal="left" wrapText="1"/>
    </xf>
    <xf numFmtId="0" fontId="2" fillId="11" borderId="11" xfId="0" applyFont="1" applyFill="1" applyBorder="1" applyAlignment="1">
      <alignment horizontal="left" wrapText="1"/>
    </xf>
    <xf numFmtId="0" fontId="6" fillId="0" borderId="13" xfId="0" applyFont="1" applyBorder="1" applyAlignment="1">
      <alignment horizontal="left"/>
    </xf>
    <xf numFmtId="0" fontId="0" fillId="0" borderId="13" xfId="0" applyBorder="1" applyAlignment="1">
      <alignment horizontal="center"/>
    </xf>
    <xf numFmtId="0" fontId="6" fillId="0" borderId="10" xfId="0" applyFont="1" applyBorder="1" applyAlignment="1">
      <alignment horizontal="center"/>
    </xf>
    <xf numFmtId="0" fontId="1" fillId="0" borderId="0" xfId="0" applyFont="1" applyAlignment="1">
      <alignment horizontal="left"/>
    </xf>
    <xf numFmtId="0" fontId="1" fillId="0" borderId="0" xfId="0" applyFont="1" applyAlignment="1">
      <alignment horizontal="left" vertical="top" wrapText="1"/>
    </xf>
    <xf numFmtId="0" fontId="4" fillId="0" borderId="0" xfId="0" applyFont="1"/>
    <xf numFmtId="0" fontId="3" fillId="9" borderId="11" xfId="0" applyFont="1" applyFill="1" applyBorder="1"/>
    <xf numFmtId="0" fontId="4" fillId="12" borderId="10" xfId="0" applyFont="1" applyFill="1" applyBorder="1"/>
    <xf numFmtId="15" fontId="0" fillId="0" borderId="0" xfId="0" applyNumberFormat="1"/>
    <xf numFmtId="0" fontId="4" fillId="10" borderId="11" xfId="0" applyFont="1" applyFill="1" applyBorder="1"/>
    <xf numFmtId="0" fontId="0" fillId="0" borderId="16" xfId="0" applyBorder="1" applyAlignment="1">
      <alignment horizontal="center"/>
    </xf>
    <xf numFmtId="0" fontId="1" fillId="0" borderId="10" xfId="0" applyFont="1" applyBorder="1" applyAlignment="1">
      <alignment horizontal="left" vertical="top" wrapText="1"/>
    </xf>
    <xf numFmtId="0" fontId="0" fillId="0" borderId="10" xfId="0" quotePrefix="1" applyBorder="1" applyAlignment="1">
      <alignment vertical="top" wrapText="1"/>
    </xf>
    <xf numFmtId="0" fontId="6" fillId="0" borderId="0" xfId="0" applyFont="1"/>
    <xf numFmtId="0" fontId="1" fillId="0" borderId="10" xfId="0" applyFont="1" applyBorder="1" applyAlignment="1">
      <alignment horizontal="left"/>
    </xf>
    <xf numFmtId="0" fontId="2" fillId="11" borderId="12" xfId="0" applyFont="1" applyFill="1" applyBorder="1" applyAlignment="1">
      <alignment horizontal="center"/>
    </xf>
    <xf numFmtId="0" fontId="1" fillId="0" borderId="10" xfId="0" applyFont="1" applyBorder="1" applyAlignment="1">
      <alignment vertical="top" wrapText="1"/>
    </xf>
    <xf numFmtId="0" fontId="2" fillId="11" borderId="21" xfId="0" applyFont="1" applyFill="1" applyBorder="1" applyAlignment="1">
      <alignment horizontal="right"/>
    </xf>
    <xf numFmtId="0" fontId="1" fillId="0" borderId="10" xfId="0" quotePrefix="1" applyFont="1" applyBorder="1" applyAlignment="1">
      <alignment horizontal="left"/>
    </xf>
    <xf numFmtId="15" fontId="1" fillId="0" borderId="0" xfId="0" applyNumberFormat="1" applyFont="1"/>
    <xf numFmtId="0" fontId="2" fillId="11" borderId="17" xfId="0" applyFont="1" applyFill="1" applyBorder="1"/>
    <xf numFmtId="0" fontId="0" fillId="0" borderId="14" xfId="0" applyBorder="1"/>
    <xf numFmtId="0" fontId="2" fillId="11" borderId="18" xfId="0" applyFont="1" applyFill="1" applyBorder="1" applyAlignment="1">
      <alignment wrapText="1"/>
    </xf>
    <xf numFmtId="0" fontId="0" fillId="0" borderId="15" xfId="0" applyBorder="1"/>
    <xf numFmtId="0" fontId="2" fillId="11" borderId="19" xfId="0" applyFont="1" applyFill="1" applyBorder="1" applyAlignment="1">
      <alignment horizontal="left"/>
    </xf>
    <xf numFmtId="0" fontId="2" fillId="11" borderId="20" xfId="0" applyFont="1" applyFill="1" applyBorder="1" applyAlignment="1">
      <alignment horizontal="left"/>
    </xf>
    <xf numFmtId="0" fontId="2" fillId="11" borderId="12" xfId="0" applyFont="1" applyFill="1" applyBorder="1" applyAlignment="1">
      <alignment horizontal="left" wrapText="1"/>
    </xf>
    <xf numFmtId="0" fontId="2" fillId="11" borderId="11" xfId="0" applyFont="1" applyFill="1" applyBorder="1" applyAlignment="1">
      <alignment horizontal="left" wrapText="1"/>
    </xf>
    <xf numFmtId="0" fontId="4" fillId="0" borderId="0" xfId="0" applyFont="1" applyAlignment="1">
      <alignment horizontal="left" vertical="top" wrapText="1"/>
    </xf>
    <xf numFmtId="0" fontId="4" fillId="0" borderId="0" xfId="0" applyFont="1" applyAlignment="1">
      <alignment horizontal="left"/>
    </xf>
    <xf numFmtId="15" fontId="4" fillId="0" borderId="0" xfId="0" applyNumberFormat="1" applyFont="1" applyAlignment="1">
      <alignment horizontal="left"/>
    </xf>
    <xf numFmtId="0" fontId="2" fillId="11" borderId="19" xfId="0" applyFont="1" applyFill="1" applyBorder="1"/>
    <xf numFmtId="0" fontId="2" fillId="11" borderId="20" xfId="0" applyFont="1" applyFill="1" applyBorder="1"/>
    <xf numFmtId="0" fontId="2" fillId="11" borderId="12" xfId="0" applyFont="1" applyFill="1" applyBorder="1" applyAlignment="1">
      <alignment wrapText="1"/>
    </xf>
    <xf numFmtId="0" fontId="2" fillId="11" borderId="11" xfId="0" applyFont="1" applyFill="1" applyBorder="1" applyAlignment="1">
      <alignment wrapText="1"/>
    </xf>
    <xf numFmtId="0" fontId="2" fillId="11" borderId="12" xfId="0" applyFont="1" applyFill="1" applyBorder="1" applyAlignment="1">
      <alignment horizontal="center"/>
    </xf>
    <xf numFmtId="0" fontId="2" fillId="11" borderId="21" xfId="0" applyFont="1" applyFill="1" applyBorder="1" applyAlignment="1">
      <alignment horizontal="right"/>
    </xf>
    <xf numFmtId="0" fontId="2" fillId="11" borderId="22" xfId="0" applyFont="1" applyFill="1" applyBorder="1" applyAlignment="1">
      <alignment horizontal="right"/>
    </xf>
    <xf numFmtId="0" fontId="4" fillId="0" borderId="16" xfId="0" applyFont="1" applyBorder="1" applyAlignment="1">
      <alignment horizontal="center"/>
    </xf>
    <xf numFmtId="0" fontId="4" fillId="0" borderId="10" xfId="0" applyFont="1" applyBorder="1" applyAlignment="1">
      <alignment horizontal="center"/>
    </xf>
  </cellXfs>
  <cellStyles count="18">
    <cellStyle name="Bad" xfId="1" xr:uid="{00000000-0005-0000-0000-000000000000}"/>
    <cellStyle name="Calculation" xfId="2" xr:uid="{00000000-0005-0000-0000-000001000000}"/>
    <cellStyle name="Check Cell" xfId="3" xr:uid="{00000000-0005-0000-0000-000002000000}"/>
    <cellStyle name="Explanatory Text" xfId="4" xr:uid="{00000000-0005-0000-0000-000003000000}"/>
    <cellStyle name="Good" xfId="5" xr:uid="{00000000-0005-0000-0000-000004000000}"/>
    <cellStyle name="Heading 1" xfId="6" xr:uid="{00000000-0005-0000-0000-000005000000}"/>
    <cellStyle name="Heading 2" xfId="7" xr:uid="{00000000-0005-0000-0000-000006000000}"/>
    <cellStyle name="Heading 3" xfId="8" xr:uid="{00000000-0005-0000-0000-000007000000}"/>
    <cellStyle name="Heading 4" xfId="9" xr:uid="{00000000-0005-0000-0000-000008000000}"/>
    <cellStyle name="Input" xfId="10" xr:uid="{00000000-0005-0000-0000-000009000000}"/>
    <cellStyle name="Linked Cell" xfId="11" xr:uid="{00000000-0005-0000-0000-00000A000000}"/>
    <cellStyle name="Neutral" xfId="12" xr:uid="{00000000-0005-0000-0000-00000B000000}"/>
    <cellStyle name="Note" xfId="13" xr:uid="{00000000-0005-0000-0000-00000C000000}"/>
    <cellStyle name="Output" xfId="14" xr:uid="{00000000-0005-0000-0000-00000D000000}"/>
    <cellStyle name="Standaard" xfId="0" builtinId="0"/>
    <cellStyle name="Title" xfId="15" xr:uid="{00000000-0005-0000-0000-00000F000000}"/>
    <cellStyle name="Total" xfId="16" xr:uid="{00000000-0005-0000-0000-000010000000}"/>
    <cellStyle name="Warning Text" xfId="17"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15" sqref="A15"/>
    </sheetView>
  </sheetViews>
  <sheetFormatPr defaultRowHeight="15" customHeight="1" x14ac:dyDescent="0.2"/>
  <sheetData>
    <row r="1" spans="1:1" ht="15" customHeight="1" x14ac:dyDescent="0.2">
      <c r="A1" s="14" t="s">
        <v>7</v>
      </c>
    </row>
    <row r="3" spans="1:1" ht="15" customHeight="1" x14ac:dyDescent="0.2">
      <c r="A3" t="s">
        <v>8</v>
      </c>
    </row>
    <row r="4" spans="1:1" ht="15" customHeight="1" x14ac:dyDescent="0.2">
      <c r="A4" t="s">
        <v>29</v>
      </c>
    </row>
    <row r="6" spans="1:1" ht="15" customHeight="1" x14ac:dyDescent="0.2">
      <c r="A6" t="s">
        <v>9</v>
      </c>
    </row>
    <row r="7" spans="1:1" ht="15" customHeight="1" x14ac:dyDescent="0.2">
      <c r="A7" t="s">
        <v>10</v>
      </c>
    </row>
    <row r="8" spans="1:1" ht="15" customHeight="1" x14ac:dyDescent="0.2">
      <c r="A8" t="s">
        <v>11</v>
      </c>
    </row>
    <row r="10" spans="1:1" ht="15" customHeight="1" x14ac:dyDescent="0.2">
      <c r="A10" t="s">
        <v>12</v>
      </c>
    </row>
    <row r="12" spans="1:1" ht="15" customHeight="1" x14ac:dyDescent="0.2">
      <c r="A12" t="s">
        <v>34</v>
      </c>
    </row>
    <row r="13" spans="1:1" ht="15" customHeight="1" x14ac:dyDescent="0.2">
      <c r="A13" t="s">
        <v>30</v>
      </c>
    </row>
  </sheetData>
  <phoneticPr fontId="5" type="noConversion"/>
  <pageMargins left="0.75" right="0.75" top="1" bottom="1" header="0.5" footer="0.5"/>
  <pageSetup paperSize="9" orientation="landscape" r:id="rId1"/>
  <headerFooter alignWithMargins="0">
    <oddHeader>&amp;L&amp;"Comic Sans MS,Standaard"&amp;12JURYRAPPORT LOLLIGE SNUITERS 2009&amp;C&amp;"Comic Sans MS,Standaard"&amp;12Volwassenen &amp;R&amp;"Comic Sans MS,Standaard"&amp;12&amp;A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filterMode="1">
    <pageSetUpPr fitToPage="1"/>
  </sheetPr>
  <dimension ref="A2:F257"/>
  <sheetViews>
    <sheetView showZeros="0" zoomScaleNormal="100" workbookViewId="0">
      <selection activeCell="D261" sqref="D261"/>
    </sheetView>
  </sheetViews>
  <sheetFormatPr defaultRowHeight="15" customHeight="1" x14ac:dyDescent="0.2"/>
  <cols>
    <col min="1" max="1" width="7.140625" style="12" customWidth="1"/>
    <col min="2" max="2" width="21.42578125" style="13" customWidth="1"/>
    <col min="3" max="4" width="33.140625" style="13" customWidth="1"/>
    <col min="5" max="5" width="8.7109375" hidden="1" customWidth="1"/>
    <col min="6" max="6" width="8.7109375" style="1" customWidth="1"/>
  </cols>
  <sheetData>
    <row r="2" spans="1:6" ht="15" customHeight="1" x14ac:dyDescent="0.2">
      <c r="A2" s="37" t="s">
        <v>6</v>
      </c>
      <c r="B2" s="37"/>
      <c r="C2" s="37" t="s">
        <v>19</v>
      </c>
      <c r="D2" s="37"/>
      <c r="E2" s="37"/>
      <c r="F2" s="37"/>
    </row>
    <row r="3" spans="1:6" ht="15" customHeight="1" x14ac:dyDescent="0.2">
      <c r="A3" s="37" t="s">
        <v>17</v>
      </c>
      <c r="B3" s="37"/>
      <c r="C3" s="39">
        <f ca="1">NOW()</f>
        <v>44985.66541400463</v>
      </c>
      <c r="D3" s="39"/>
      <c r="E3" s="39"/>
      <c r="F3" s="39"/>
    </row>
    <row r="5" spans="1:6" ht="15" customHeight="1" x14ac:dyDescent="0.2">
      <c r="A5" s="33" t="s">
        <v>3</v>
      </c>
      <c r="B5" s="35" t="s">
        <v>4</v>
      </c>
      <c r="C5" s="35" t="s">
        <v>0</v>
      </c>
      <c r="D5" s="7"/>
      <c r="E5" s="24"/>
      <c r="F5" s="45" t="s">
        <v>157</v>
      </c>
    </row>
    <row r="6" spans="1:6" ht="15" customHeight="1" x14ac:dyDescent="0.2">
      <c r="A6" s="34"/>
      <c r="B6" s="36"/>
      <c r="C6" s="36"/>
      <c r="D6" s="8" t="s">
        <v>6</v>
      </c>
      <c r="E6" s="4" t="s">
        <v>2</v>
      </c>
      <c r="F6" s="46"/>
    </row>
    <row r="7" spans="1:6" ht="15" hidden="1" customHeight="1" x14ac:dyDescent="0.2">
      <c r="A7" s="6">
        <f>IF('Jurylid 1'!$D8="Paren volwassen",'Jurylid 1'!A8,0)</f>
        <v>0</v>
      </c>
      <c r="B7" s="6">
        <f>IF('Jurylid 1'!$D8="Paren volwassen",'Jurylid 1'!B8,0)</f>
        <v>0</v>
      </c>
      <c r="C7" s="6">
        <f>IF('Jurylid 1'!$D8="Paren volwassen",'Jurylid 1'!C8,0)</f>
        <v>0</v>
      </c>
      <c r="D7" s="9">
        <f>IF('Jurylid 1'!$D8="Paren volwassen",'Jurylid 1'!D8,0)</f>
        <v>0</v>
      </c>
      <c r="E7" s="5" t="e">
        <f>SUM(#REF!)</f>
        <v>#REF!</v>
      </c>
      <c r="F7" s="3">
        <v>1</v>
      </c>
    </row>
    <row r="8" spans="1:6" ht="15" hidden="1" customHeight="1" x14ac:dyDescent="0.2">
      <c r="A8" s="6">
        <f>IF('Jurylid 1'!$D9="Paren volwassen",'Jurylid 1'!A9,0)</f>
        <v>0</v>
      </c>
      <c r="B8" s="6">
        <f>IF('Jurylid 1'!$D9="Paren volwassen",'Jurylid 1'!B9,0)</f>
        <v>0</v>
      </c>
      <c r="C8" s="6">
        <f>IF('Jurylid 1'!$D9="Paren volwassen",'Jurylid 1'!C9,0)</f>
        <v>0</v>
      </c>
      <c r="D8" s="9">
        <f>IF('Jurylid 1'!$D9="Paren volwassen",'Jurylid 1'!D9,0)</f>
        <v>0</v>
      </c>
      <c r="E8" s="5" t="e">
        <f>SUM(#REF!)</f>
        <v>#REF!</v>
      </c>
      <c r="F8" s="3">
        <v>2</v>
      </c>
    </row>
    <row r="9" spans="1:6" ht="15" hidden="1" customHeight="1" x14ac:dyDescent="0.2">
      <c r="A9" s="6">
        <f>IF('Jurylid 1'!$D10="Paren volwassen",'Jurylid 1'!A10,0)</f>
        <v>0</v>
      </c>
      <c r="B9" s="6">
        <f>IF('Jurylid 1'!$D10="Paren volwassen",'Jurylid 1'!B10,0)</f>
        <v>0</v>
      </c>
      <c r="C9" s="6">
        <f>IF('Jurylid 1'!$D10="Paren volwassen",'Jurylid 1'!C10,0)</f>
        <v>0</v>
      </c>
      <c r="D9" s="9">
        <f>IF('Jurylid 1'!$D10="Paren volwassen",'Jurylid 1'!D10,0)</f>
        <v>0</v>
      </c>
      <c r="E9" s="5" t="e">
        <f>SUM(#REF!)</f>
        <v>#REF!</v>
      </c>
      <c r="F9" s="3">
        <v>3</v>
      </c>
    </row>
    <row r="10" spans="1:6" ht="15" hidden="1" customHeight="1" x14ac:dyDescent="0.2">
      <c r="A10" s="6">
        <f>IF('Jurylid 1'!$D11="Paren volwassen",'Jurylid 1'!A11,0)</f>
        <v>0</v>
      </c>
      <c r="B10" s="6">
        <f>IF('Jurylid 1'!$D11="Paren volwassen",'Jurylid 1'!B11,0)</f>
        <v>0</v>
      </c>
      <c r="C10" s="6">
        <f>IF('Jurylid 1'!$D11="Paren volwassen",'Jurylid 1'!C11,0)</f>
        <v>0</v>
      </c>
      <c r="D10" s="9">
        <f>IF('Jurylid 1'!$D11="Paren volwassen",'Jurylid 1'!D11,0)</f>
        <v>0</v>
      </c>
      <c r="E10" s="5" t="e">
        <f>SUM(#REF!)</f>
        <v>#REF!</v>
      </c>
      <c r="F10" s="3">
        <v>4</v>
      </c>
    </row>
    <row r="11" spans="1:6" ht="15" hidden="1" customHeight="1" x14ac:dyDescent="0.2">
      <c r="A11" s="6">
        <f>IF('Jurylid 1'!$D12="Paren volwassen",'Jurylid 1'!A12,0)</f>
        <v>0</v>
      </c>
      <c r="B11" s="6">
        <f>IF('Jurylid 1'!$D12="Paren volwassen",'Jurylid 1'!B12,0)</f>
        <v>0</v>
      </c>
      <c r="C11" s="6">
        <f>IF('Jurylid 1'!$D12="Paren volwassen",'Jurylid 1'!C12,0)</f>
        <v>0</v>
      </c>
      <c r="D11" s="9">
        <f>IF('Jurylid 1'!$D12="Paren volwassen",'Jurylid 1'!D12,0)</f>
        <v>0</v>
      </c>
      <c r="E11" s="5" t="e">
        <f>SUM(#REF!)</f>
        <v>#REF!</v>
      </c>
      <c r="F11" s="3">
        <v>5</v>
      </c>
    </row>
    <row r="12" spans="1:6" ht="15" hidden="1" customHeight="1" x14ac:dyDescent="0.2">
      <c r="A12" s="6">
        <f>IF('Jurylid 1'!$D13="Paren volwassen",'Jurylid 1'!A13,0)</f>
        <v>0</v>
      </c>
      <c r="B12" s="6">
        <f>IF('Jurylid 1'!$D13="Paren volwassen",'Jurylid 1'!B13,0)</f>
        <v>0</v>
      </c>
      <c r="C12" s="6">
        <f>IF('Jurylid 1'!$D13="Paren volwassen",'Jurylid 1'!C13,0)</f>
        <v>0</v>
      </c>
      <c r="D12" s="9">
        <f>IF('Jurylid 1'!$D13="Paren volwassen",'Jurylid 1'!D13,0)</f>
        <v>0</v>
      </c>
      <c r="E12" s="5" t="e">
        <f>SUM(#REF!)</f>
        <v>#REF!</v>
      </c>
      <c r="F12" s="3">
        <v>6</v>
      </c>
    </row>
    <row r="13" spans="1:6" ht="15" hidden="1" customHeight="1" x14ac:dyDescent="0.2">
      <c r="A13" s="6">
        <f>IF('Jurylid 1'!$D14="Paren volwassen",'Jurylid 1'!A14,0)</f>
        <v>0</v>
      </c>
      <c r="B13" s="6">
        <f>IF('Jurylid 1'!$D14="Paren volwassen",'Jurylid 1'!B14,0)</f>
        <v>0</v>
      </c>
      <c r="C13" s="6">
        <f>IF('Jurylid 1'!$D14="Paren volwassen",'Jurylid 1'!C14,0)</f>
        <v>0</v>
      </c>
      <c r="D13" s="9">
        <f>IF('Jurylid 1'!$D14="Paren volwassen",'Jurylid 1'!D14,0)</f>
        <v>0</v>
      </c>
      <c r="E13" s="5" t="e">
        <f>SUM(#REF!)</f>
        <v>#REF!</v>
      </c>
      <c r="F13" s="3">
        <v>7</v>
      </c>
    </row>
    <row r="14" spans="1:6" ht="15" hidden="1" customHeight="1" x14ac:dyDescent="0.2">
      <c r="A14" s="6">
        <f>IF('Jurylid 1'!$D15="Paren volwassen",'Jurylid 1'!A15,0)</f>
        <v>0</v>
      </c>
      <c r="B14" s="6">
        <f>IF('Jurylid 1'!$D15="Paren volwassen",'Jurylid 1'!B15,0)</f>
        <v>0</v>
      </c>
      <c r="C14" s="6">
        <f>IF('Jurylid 1'!$D15="Paren volwassen",'Jurylid 1'!C15,0)</f>
        <v>0</v>
      </c>
      <c r="D14" s="9">
        <f>IF('Jurylid 1'!$D15="Paren volwassen",'Jurylid 1'!D15,0)</f>
        <v>0</v>
      </c>
      <c r="E14" s="5" t="e">
        <f>SUM(#REF!)</f>
        <v>#REF!</v>
      </c>
      <c r="F14" s="3">
        <v>8</v>
      </c>
    </row>
    <row r="15" spans="1:6" ht="15" hidden="1" customHeight="1" x14ac:dyDescent="0.2">
      <c r="A15" s="6">
        <f>IF('Jurylid 1'!$D16="Paren volwassen",'Jurylid 1'!A16,0)</f>
        <v>0</v>
      </c>
      <c r="B15" s="6">
        <f>IF('Jurylid 1'!$D16="Paren volwassen",'Jurylid 1'!B16,0)</f>
        <v>0</v>
      </c>
      <c r="C15" s="6">
        <f>IF('Jurylid 1'!$D16="Paren volwassen",'Jurylid 1'!C16,0)</f>
        <v>0</v>
      </c>
      <c r="D15" s="9">
        <f>IF('Jurylid 1'!$D16="Paren volwassen",'Jurylid 1'!D16,0)</f>
        <v>0</v>
      </c>
      <c r="E15" s="5" t="e">
        <f>SUM(#REF!)</f>
        <v>#REF!</v>
      </c>
      <c r="F15" s="3">
        <v>9</v>
      </c>
    </row>
    <row r="16" spans="1:6" ht="15" hidden="1" customHeight="1" x14ac:dyDescent="0.2">
      <c r="A16" s="6">
        <f>IF('Jurylid 1'!$D17="Paren volwassen",'Jurylid 1'!A17,0)</f>
        <v>0</v>
      </c>
      <c r="B16" s="6">
        <f>IF('Jurylid 1'!$D17="Paren volwassen",'Jurylid 1'!B17,0)</f>
        <v>0</v>
      </c>
      <c r="C16" s="6">
        <f>IF('Jurylid 1'!$D17="Paren volwassen",'Jurylid 1'!C17,0)</f>
        <v>0</v>
      </c>
      <c r="D16" s="9">
        <f>IF('Jurylid 1'!$D17="Paren volwassen",'Jurylid 1'!D17,0)</f>
        <v>0</v>
      </c>
      <c r="E16" s="5" t="e">
        <f>SUM(#REF!)</f>
        <v>#REF!</v>
      </c>
      <c r="F16" s="3">
        <v>10</v>
      </c>
    </row>
    <row r="17" spans="1:6" ht="15" hidden="1" customHeight="1" x14ac:dyDescent="0.2">
      <c r="A17" s="6">
        <f>IF('Jurylid 1'!$D18="Paren volwassen",'Jurylid 1'!A18,0)</f>
        <v>0</v>
      </c>
      <c r="B17" s="6">
        <f>IF('Jurylid 1'!$D18="Paren volwassen",'Jurylid 1'!B18,0)</f>
        <v>0</v>
      </c>
      <c r="C17" s="6">
        <f>IF('Jurylid 1'!$D18="Paren volwassen",'Jurylid 1'!C18,0)</f>
        <v>0</v>
      </c>
      <c r="D17" s="9">
        <f>IF('Jurylid 1'!$D18="Paren volwassen",'Jurylid 1'!D18,0)</f>
        <v>0</v>
      </c>
      <c r="E17" s="5" t="e">
        <f>SUM(#REF!)</f>
        <v>#REF!</v>
      </c>
      <c r="F17" s="3">
        <v>11</v>
      </c>
    </row>
    <row r="18" spans="1:6" ht="15" hidden="1" customHeight="1" x14ac:dyDescent="0.2">
      <c r="A18" s="6">
        <f>IF('Jurylid 1'!$D19="Paren volwassen",'Jurylid 1'!A19,0)</f>
        <v>0</v>
      </c>
      <c r="B18" s="6">
        <f>IF('Jurylid 1'!$D19="Paren volwassen",'Jurylid 1'!B19,0)</f>
        <v>0</v>
      </c>
      <c r="C18" s="6">
        <f>IF('Jurylid 1'!$D19="Paren volwassen",'Jurylid 1'!C19,0)</f>
        <v>0</v>
      </c>
      <c r="D18" s="9">
        <f>IF('Jurylid 1'!$D19="Paren volwassen",'Jurylid 1'!D19,0)</f>
        <v>0</v>
      </c>
      <c r="E18" s="5" t="e">
        <f>SUM(#REF!)</f>
        <v>#REF!</v>
      </c>
      <c r="F18" s="3">
        <v>12</v>
      </c>
    </row>
    <row r="19" spans="1:6" ht="15" hidden="1" customHeight="1" x14ac:dyDescent="0.2">
      <c r="A19" s="6">
        <f>IF('Jurylid 1'!$D20="Paren volwassen",'Jurylid 1'!A20,0)</f>
        <v>0</v>
      </c>
      <c r="B19" s="6">
        <f>IF('Jurylid 1'!$D20="Paren volwassen",'Jurylid 1'!B20,0)</f>
        <v>0</v>
      </c>
      <c r="C19" s="6">
        <f>IF('Jurylid 1'!$D20="Paren volwassen",'Jurylid 1'!C20,0)</f>
        <v>0</v>
      </c>
      <c r="D19" s="9">
        <f>IF('Jurylid 1'!$D20="Paren volwassen",'Jurylid 1'!D20,0)</f>
        <v>0</v>
      </c>
      <c r="E19" s="5" t="e">
        <f>SUM(#REF!)</f>
        <v>#REF!</v>
      </c>
      <c r="F19" s="3">
        <v>13</v>
      </c>
    </row>
    <row r="20" spans="1:6" ht="15" hidden="1" customHeight="1" x14ac:dyDescent="0.2">
      <c r="A20" s="6">
        <f>IF('Jurylid 1'!$D21="Paren volwassen",'Jurylid 1'!A21,0)</f>
        <v>0</v>
      </c>
      <c r="B20" s="6">
        <f>IF('Jurylid 1'!$D21="Paren volwassen",'Jurylid 1'!B21,0)</f>
        <v>0</v>
      </c>
      <c r="C20" s="6">
        <f>IF('Jurylid 1'!$D21="Paren volwassen",'Jurylid 1'!C21,0)</f>
        <v>0</v>
      </c>
      <c r="D20" s="9">
        <f>IF('Jurylid 1'!$D21="Paren volwassen",'Jurylid 1'!D21,0)</f>
        <v>0</v>
      </c>
      <c r="E20" s="5" t="e">
        <f>SUM(#REF!)</f>
        <v>#REF!</v>
      </c>
      <c r="F20" s="3">
        <v>14</v>
      </c>
    </row>
    <row r="21" spans="1:6" ht="15" hidden="1" customHeight="1" x14ac:dyDescent="0.2">
      <c r="A21" s="6">
        <f>IF('Jurylid 1'!$D22="Paren volwassen",'Jurylid 1'!A22,0)</f>
        <v>0</v>
      </c>
      <c r="B21" s="6">
        <f>IF('Jurylid 1'!$D22="Paren volwassen",'Jurylid 1'!B22,0)</f>
        <v>0</v>
      </c>
      <c r="C21" s="6">
        <f>IF('Jurylid 1'!$D22="Paren volwassen",'Jurylid 1'!C22,0)</f>
        <v>0</v>
      </c>
      <c r="D21" s="9">
        <f>IF('Jurylid 1'!$D22="Paren volwassen",'Jurylid 1'!D22,0)</f>
        <v>0</v>
      </c>
      <c r="E21" s="5" t="e">
        <f>SUM(#REF!)</f>
        <v>#REF!</v>
      </c>
      <c r="F21" s="3">
        <v>15</v>
      </c>
    </row>
    <row r="22" spans="1:6" ht="15" hidden="1" customHeight="1" x14ac:dyDescent="0.2">
      <c r="A22" s="6">
        <f>IF('Jurylid 1'!$D23="Paren volwassen",'Jurylid 1'!A23,0)</f>
        <v>0</v>
      </c>
      <c r="B22" s="6">
        <f>IF('Jurylid 1'!$D23="Paren volwassen",'Jurylid 1'!B23,0)</f>
        <v>0</v>
      </c>
      <c r="C22" s="6">
        <f>IF('Jurylid 1'!$D23="Paren volwassen",'Jurylid 1'!C23,0)</f>
        <v>0</v>
      </c>
      <c r="D22" s="9">
        <f>IF('Jurylid 1'!$D23="Paren volwassen",'Jurylid 1'!D23,0)</f>
        <v>0</v>
      </c>
      <c r="E22" s="5" t="e">
        <f>SUM(#REF!)</f>
        <v>#REF!</v>
      </c>
      <c r="F22" s="3">
        <v>16</v>
      </c>
    </row>
    <row r="23" spans="1:6" ht="15" hidden="1" customHeight="1" x14ac:dyDescent="0.2">
      <c r="A23" s="6">
        <f>IF('Jurylid 1'!$D24="Paren volwassen",'Jurylid 1'!A24,0)</f>
        <v>0</v>
      </c>
      <c r="B23" s="6">
        <f>IF('Jurylid 1'!$D24="Paren volwassen",'Jurylid 1'!B24,0)</f>
        <v>0</v>
      </c>
      <c r="C23" s="6">
        <f>IF('Jurylid 1'!$D24="Paren volwassen",'Jurylid 1'!C24,0)</f>
        <v>0</v>
      </c>
      <c r="D23" s="9">
        <f>IF('Jurylid 1'!$D24="Paren volwassen",'Jurylid 1'!D24,0)</f>
        <v>0</v>
      </c>
      <c r="E23" s="5" t="e">
        <f>SUM(#REF!)</f>
        <v>#REF!</v>
      </c>
      <c r="F23" s="3">
        <v>17</v>
      </c>
    </row>
    <row r="24" spans="1:6" ht="15" hidden="1" customHeight="1" x14ac:dyDescent="0.2">
      <c r="A24" s="6">
        <f>IF('Jurylid 1'!$D25="Paren volwassen",'Jurylid 1'!A25,0)</f>
        <v>0</v>
      </c>
      <c r="B24" s="6">
        <f>IF('Jurylid 1'!$D25="Paren volwassen",'Jurylid 1'!B25,0)</f>
        <v>0</v>
      </c>
      <c r="C24" s="6">
        <f>IF('Jurylid 1'!$D25="Paren volwassen",'Jurylid 1'!C25,0)</f>
        <v>0</v>
      </c>
      <c r="D24" s="9">
        <f>IF('Jurylid 1'!$D25="Paren volwassen",'Jurylid 1'!D25,0)</f>
        <v>0</v>
      </c>
      <c r="E24" s="5" t="e">
        <f>SUM(#REF!)</f>
        <v>#REF!</v>
      </c>
      <c r="F24" s="3">
        <v>18</v>
      </c>
    </row>
    <row r="25" spans="1:6" ht="15" hidden="1" customHeight="1" x14ac:dyDescent="0.2">
      <c r="A25" s="6">
        <f>IF('Jurylid 1'!$D26="Paren volwassen",'Jurylid 1'!A26,0)</f>
        <v>0</v>
      </c>
      <c r="B25" s="6">
        <f>IF('Jurylid 1'!$D26="Paren volwassen",'Jurylid 1'!B26,0)</f>
        <v>0</v>
      </c>
      <c r="C25" s="6">
        <f>IF('Jurylid 1'!$D26="Paren volwassen",'Jurylid 1'!C26,0)</f>
        <v>0</v>
      </c>
      <c r="D25" s="9">
        <f>IF('Jurylid 1'!$D26="Paren volwassen",'Jurylid 1'!D26,0)</f>
        <v>0</v>
      </c>
      <c r="E25" s="5" t="e">
        <f>SUM(#REF!)</f>
        <v>#REF!</v>
      </c>
      <c r="F25" s="3">
        <v>19</v>
      </c>
    </row>
    <row r="26" spans="1:6" ht="15" hidden="1" customHeight="1" x14ac:dyDescent="0.2">
      <c r="A26" s="6">
        <f>IF('Jurylid 1'!$D27="Paren volwassen",'Jurylid 1'!A27,0)</f>
        <v>0</v>
      </c>
      <c r="B26" s="6">
        <f>IF('Jurylid 1'!$D27="Paren volwassen",'Jurylid 1'!B27,0)</f>
        <v>0</v>
      </c>
      <c r="C26" s="6">
        <f>IF('Jurylid 1'!$D27="Paren volwassen",'Jurylid 1'!C27,0)</f>
        <v>0</v>
      </c>
      <c r="D26" s="9">
        <f>IF('Jurylid 1'!$D27="Paren volwassen",'Jurylid 1'!D27,0)</f>
        <v>0</v>
      </c>
      <c r="E26" s="5" t="e">
        <f>SUM(#REF!)</f>
        <v>#REF!</v>
      </c>
      <c r="F26" s="3">
        <v>20</v>
      </c>
    </row>
    <row r="27" spans="1:6" ht="15" hidden="1" customHeight="1" x14ac:dyDescent="0.2">
      <c r="A27" s="6">
        <f>IF('Jurylid 1'!$D28="Paren volwassen",'Jurylid 1'!A28,0)</f>
        <v>0</v>
      </c>
      <c r="B27" s="6">
        <f>IF('Jurylid 1'!$D28="Paren volwassen",'Jurylid 1'!B28,0)</f>
        <v>0</v>
      </c>
      <c r="C27" s="6">
        <f>IF('Jurylid 1'!$D28="Paren volwassen",'Jurylid 1'!C28,0)</f>
        <v>0</v>
      </c>
      <c r="D27" s="9">
        <f>IF('Jurylid 1'!$D28="Paren volwassen",'Jurylid 1'!D28,0)</f>
        <v>0</v>
      </c>
      <c r="E27" s="5" t="e">
        <f>SUM(#REF!)</f>
        <v>#REF!</v>
      </c>
      <c r="F27" s="3">
        <v>21</v>
      </c>
    </row>
    <row r="28" spans="1:6" ht="15" hidden="1" customHeight="1" x14ac:dyDescent="0.2">
      <c r="A28" s="6">
        <f>IF('Jurylid 1'!$D29="Paren volwassen",'Jurylid 1'!A29,0)</f>
        <v>0</v>
      </c>
      <c r="B28" s="6">
        <f>IF('Jurylid 1'!$D29="Paren volwassen",'Jurylid 1'!B29,0)</f>
        <v>0</v>
      </c>
      <c r="C28" s="6">
        <f>IF('Jurylid 1'!$D29="Paren volwassen",'Jurylid 1'!C29,0)</f>
        <v>0</v>
      </c>
      <c r="D28" s="9">
        <f>IF('Jurylid 1'!$D29="Paren volwassen",'Jurylid 1'!D29,0)</f>
        <v>0</v>
      </c>
      <c r="E28" s="5" t="e">
        <f>SUM(#REF!)</f>
        <v>#REF!</v>
      </c>
      <c r="F28" s="3">
        <v>22</v>
      </c>
    </row>
    <row r="29" spans="1:6" ht="15" hidden="1" customHeight="1" x14ac:dyDescent="0.2">
      <c r="A29" s="6">
        <f>IF('Jurylid 1'!$D30="Paren volwassen",'Jurylid 1'!A30,0)</f>
        <v>0</v>
      </c>
      <c r="B29" s="6">
        <f>IF('Jurylid 1'!$D30="Paren volwassen",'Jurylid 1'!B30,0)</f>
        <v>0</v>
      </c>
      <c r="C29" s="6">
        <f>IF('Jurylid 1'!$D30="Paren volwassen",'Jurylid 1'!C30,0)</f>
        <v>0</v>
      </c>
      <c r="D29" s="9">
        <f>IF('Jurylid 1'!$D30="Paren volwassen",'Jurylid 1'!D30,0)</f>
        <v>0</v>
      </c>
      <c r="E29" s="5" t="e">
        <f>SUM(#REF!)</f>
        <v>#REF!</v>
      </c>
      <c r="F29" s="3">
        <v>23</v>
      </c>
    </row>
    <row r="30" spans="1:6" ht="15" hidden="1" customHeight="1" x14ac:dyDescent="0.2">
      <c r="A30" s="6">
        <f>IF('Jurylid 1'!$D31="Paren volwassen",'Jurylid 1'!A31,0)</f>
        <v>0</v>
      </c>
      <c r="B30" s="6">
        <f>IF('Jurylid 1'!$D31="Paren volwassen",'Jurylid 1'!B31,0)</f>
        <v>0</v>
      </c>
      <c r="C30" s="6">
        <f>IF('Jurylid 1'!$D31="Paren volwassen",'Jurylid 1'!C31,0)</f>
        <v>0</v>
      </c>
      <c r="D30" s="9">
        <f>IF('Jurylid 1'!$D31="Paren volwassen",'Jurylid 1'!D31,0)</f>
        <v>0</v>
      </c>
      <c r="E30" s="5" t="e">
        <f>SUM(#REF!)</f>
        <v>#REF!</v>
      </c>
      <c r="F30" s="3">
        <v>24</v>
      </c>
    </row>
    <row r="31" spans="1:6" ht="15" hidden="1" customHeight="1" x14ac:dyDescent="0.2">
      <c r="A31" s="6">
        <f>IF('Jurylid 1'!$D32="Paren volwassen",'Jurylid 1'!A32,0)</f>
        <v>0</v>
      </c>
      <c r="B31" s="6">
        <f>IF('Jurylid 1'!$D32="Paren volwassen",'Jurylid 1'!B32,0)</f>
        <v>0</v>
      </c>
      <c r="C31" s="6">
        <f>IF('Jurylid 1'!$D32="Paren volwassen",'Jurylid 1'!C32,0)</f>
        <v>0</v>
      </c>
      <c r="D31" s="9">
        <f>IF('Jurylid 1'!$D32="Paren volwassen",'Jurylid 1'!D32,0)</f>
        <v>0</v>
      </c>
      <c r="E31" s="5" t="e">
        <f>SUM(#REF!)</f>
        <v>#REF!</v>
      </c>
      <c r="F31" s="3">
        <v>25</v>
      </c>
    </row>
    <row r="32" spans="1:6" ht="15" hidden="1" customHeight="1" x14ac:dyDescent="0.2">
      <c r="A32" s="6">
        <f>IF('Jurylid 1'!$D33="Paren volwassen",'Jurylid 1'!A33,0)</f>
        <v>0</v>
      </c>
      <c r="B32" s="6">
        <f>IF('Jurylid 1'!$D33="Paren volwassen",'Jurylid 1'!B33,0)</f>
        <v>0</v>
      </c>
      <c r="C32" s="6">
        <f>IF('Jurylid 1'!$D33="Paren volwassen",'Jurylid 1'!C33,0)</f>
        <v>0</v>
      </c>
      <c r="D32" s="9">
        <f>IF('Jurylid 1'!$D33="Paren volwassen",'Jurylid 1'!D33,0)</f>
        <v>0</v>
      </c>
      <c r="E32" s="5" t="e">
        <f>SUM(#REF!)</f>
        <v>#REF!</v>
      </c>
      <c r="F32" s="3">
        <v>26</v>
      </c>
    </row>
    <row r="33" spans="1:6" ht="15" hidden="1" customHeight="1" x14ac:dyDescent="0.2">
      <c r="A33" s="6">
        <f>IF('Jurylid 1'!$D34="Paren volwassen",'Jurylid 1'!A34,0)</f>
        <v>0</v>
      </c>
      <c r="B33" s="6">
        <f>IF('Jurylid 1'!$D34="Paren volwassen",'Jurylid 1'!B34,0)</f>
        <v>0</v>
      </c>
      <c r="C33" s="6">
        <f>IF('Jurylid 1'!$D34="Paren volwassen",'Jurylid 1'!C34,0)</f>
        <v>0</v>
      </c>
      <c r="D33" s="9">
        <f>IF('Jurylid 1'!$D34="Paren volwassen",'Jurylid 1'!D34,0)</f>
        <v>0</v>
      </c>
      <c r="E33" s="5" t="e">
        <f>SUM(#REF!)</f>
        <v>#REF!</v>
      </c>
      <c r="F33" s="3">
        <v>27</v>
      </c>
    </row>
    <row r="34" spans="1:6" ht="15" hidden="1" customHeight="1" x14ac:dyDescent="0.2">
      <c r="A34" s="6">
        <f>IF('Jurylid 1'!$D35="Paren volwassen",'Jurylid 1'!A35,0)</f>
        <v>0</v>
      </c>
      <c r="B34" s="6">
        <f>IF('Jurylid 1'!$D35="Paren volwassen",'Jurylid 1'!B35,0)</f>
        <v>0</v>
      </c>
      <c r="C34" s="6">
        <f>IF('Jurylid 1'!$D35="Paren volwassen",'Jurylid 1'!C35,0)</f>
        <v>0</v>
      </c>
      <c r="D34" s="9">
        <f>IF('Jurylid 1'!$D35="Paren volwassen",'Jurylid 1'!D35,0)</f>
        <v>0</v>
      </c>
      <c r="E34" s="5" t="e">
        <f>SUM(#REF!)</f>
        <v>#REF!</v>
      </c>
      <c r="F34" s="3">
        <v>28</v>
      </c>
    </row>
    <row r="35" spans="1:6" ht="15" hidden="1" customHeight="1" x14ac:dyDescent="0.2">
      <c r="A35" s="6">
        <f>IF('Jurylid 1'!$D36="Paren volwassen",'Jurylid 1'!A36,0)</f>
        <v>0</v>
      </c>
      <c r="B35" s="6">
        <f>IF('Jurylid 1'!$D36="Paren volwassen",'Jurylid 1'!B36,0)</f>
        <v>0</v>
      </c>
      <c r="C35" s="6">
        <f>IF('Jurylid 1'!$D36="Paren volwassen",'Jurylid 1'!C36,0)</f>
        <v>0</v>
      </c>
      <c r="D35" s="9">
        <f>IF('Jurylid 1'!$D36="Paren volwassen",'Jurylid 1'!D36,0)</f>
        <v>0</v>
      </c>
      <c r="E35" s="5" t="e">
        <f>SUM(#REF!)</f>
        <v>#REF!</v>
      </c>
      <c r="F35" s="3">
        <v>29</v>
      </c>
    </row>
    <row r="36" spans="1:6" ht="15" hidden="1" customHeight="1" x14ac:dyDescent="0.2">
      <c r="A36" s="6">
        <f>IF('Jurylid 1'!$D37="Paren volwassen",'Jurylid 1'!A37,0)</f>
        <v>0</v>
      </c>
      <c r="B36" s="6">
        <f>IF('Jurylid 1'!$D37="Paren volwassen",'Jurylid 1'!B37,0)</f>
        <v>0</v>
      </c>
      <c r="C36" s="6">
        <f>IF('Jurylid 1'!$D37="Paren volwassen",'Jurylid 1'!C37,0)</f>
        <v>0</v>
      </c>
      <c r="D36" s="9">
        <f>IF('Jurylid 1'!$D37="Paren volwassen",'Jurylid 1'!D37,0)</f>
        <v>0</v>
      </c>
      <c r="E36" s="5" t="e">
        <f>SUM(#REF!)</f>
        <v>#REF!</v>
      </c>
      <c r="F36" s="3">
        <v>30</v>
      </c>
    </row>
    <row r="37" spans="1:6" ht="15" hidden="1" customHeight="1" x14ac:dyDescent="0.2">
      <c r="A37" s="6">
        <f>IF('Jurylid 1'!$D38="Paren volwassen",'Jurylid 1'!A38,0)</f>
        <v>0</v>
      </c>
      <c r="B37" s="6">
        <f>IF('Jurylid 1'!$D38="Paren volwassen",'Jurylid 1'!B38,0)</f>
        <v>0</v>
      </c>
      <c r="C37" s="6">
        <f>IF('Jurylid 1'!$D38="Paren volwassen",'Jurylid 1'!C38,0)</f>
        <v>0</v>
      </c>
      <c r="D37" s="9">
        <f>IF('Jurylid 1'!$D38="Paren volwassen",'Jurylid 1'!D38,0)</f>
        <v>0</v>
      </c>
      <c r="E37" s="5" t="e">
        <f>SUM(#REF!)</f>
        <v>#REF!</v>
      </c>
      <c r="F37" s="3">
        <v>31</v>
      </c>
    </row>
    <row r="38" spans="1:6" ht="15" customHeight="1" x14ac:dyDescent="0.2">
      <c r="A38" s="6">
        <f>IF('Jurylid 1'!$D39="Paren volwassen",'Jurylid 1'!A39,0)</f>
        <v>32</v>
      </c>
      <c r="B38" s="6" t="str">
        <f>IF('Jurylid 1'!$D39="Paren volwassen",'Jurylid 1'!B39,0)</f>
        <v>De Korfkes</v>
      </c>
      <c r="C38" s="6" t="str">
        <f>IF('Jurylid 1'!$D39="Paren volwassen",'Jurylid 1'!C39,0)</f>
        <v>Wij kunnen er niet mee zitten</v>
      </c>
      <c r="D38" s="9" t="str">
        <f>IF('Jurylid 1'!$D39="Paren volwassen",'Jurylid 1'!D39,0)</f>
        <v>Paren volwassen</v>
      </c>
      <c r="E38" s="5" t="e">
        <f>SUM(#REF!)</f>
        <v>#REF!</v>
      </c>
      <c r="F38" s="48">
        <v>139</v>
      </c>
    </row>
    <row r="39" spans="1:6" ht="15" hidden="1" customHeight="1" x14ac:dyDescent="0.2">
      <c r="A39" s="6">
        <f>IF('Jurylid 1'!$D40="Paren volwassen",'Jurylid 1'!A40,0)</f>
        <v>0</v>
      </c>
      <c r="B39" s="6">
        <f>IF('Jurylid 1'!$D40="Paren volwassen",'Jurylid 1'!B40,0)</f>
        <v>0</v>
      </c>
      <c r="C39" s="6">
        <f>IF('Jurylid 1'!$D40="Paren volwassen",'Jurylid 1'!C40,0)</f>
        <v>0</v>
      </c>
      <c r="D39" s="9">
        <f>IF('Jurylid 1'!$D40="Paren volwassen",'Jurylid 1'!D40,0)</f>
        <v>0</v>
      </c>
      <c r="E39" s="5" t="e">
        <f>SUM(#REF!)</f>
        <v>#REF!</v>
      </c>
      <c r="F39" s="3">
        <v>33</v>
      </c>
    </row>
    <row r="40" spans="1:6" ht="15" hidden="1" customHeight="1" x14ac:dyDescent="0.2">
      <c r="A40" s="6">
        <f>IF('Jurylid 1'!$D41="Paren volwassen",'Jurylid 1'!A41,0)</f>
        <v>0</v>
      </c>
      <c r="B40" s="6">
        <f>IF('Jurylid 1'!$D41="Paren volwassen",'Jurylid 1'!B41,0)</f>
        <v>0</v>
      </c>
      <c r="C40" s="6">
        <f>IF('Jurylid 1'!$D41="Paren volwassen",'Jurylid 1'!C41,0)</f>
        <v>0</v>
      </c>
      <c r="D40" s="9">
        <f>IF('Jurylid 1'!$D41="Paren volwassen",'Jurylid 1'!D41,0)</f>
        <v>0</v>
      </c>
      <c r="E40" s="5" t="e">
        <f>SUM(#REF!)</f>
        <v>#REF!</v>
      </c>
      <c r="F40" s="3">
        <v>34</v>
      </c>
    </row>
    <row r="41" spans="1:6" ht="15" hidden="1" customHeight="1" x14ac:dyDescent="0.2">
      <c r="A41" s="6">
        <f>IF('Jurylid 1'!$D42="Paren volwassen",'Jurylid 1'!A42,0)</f>
        <v>0</v>
      </c>
      <c r="B41" s="6">
        <f>IF('Jurylid 1'!$D42="Paren volwassen",'Jurylid 1'!B42,0)</f>
        <v>0</v>
      </c>
      <c r="C41" s="6">
        <f>IF('Jurylid 1'!$D42="Paren volwassen",'Jurylid 1'!C42,0)</f>
        <v>0</v>
      </c>
      <c r="D41" s="9">
        <f>IF('Jurylid 1'!$D42="Paren volwassen",'Jurylid 1'!D42,0)</f>
        <v>0</v>
      </c>
      <c r="E41" s="5" t="e">
        <f>SUM(#REF!)</f>
        <v>#REF!</v>
      </c>
      <c r="F41" s="3">
        <v>35</v>
      </c>
    </row>
    <row r="42" spans="1:6" ht="15" hidden="1" customHeight="1" x14ac:dyDescent="0.2">
      <c r="A42" s="6">
        <f>IF('Jurylid 1'!$D43="Paren volwassen",'Jurylid 1'!A43,0)</f>
        <v>0</v>
      </c>
      <c r="B42" s="6">
        <f>IF('Jurylid 1'!$D43="Paren volwassen",'Jurylid 1'!B43,0)</f>
        <v>0</v>
      </c>
      <c r="C42" s="6">
        <f>IF('Jurylid 1'!$D43="Paren volwassen",'Jurylid 1'!C43,0)</f>
        <v>0</v>
      </c>
      <c r="D42" s="9">
        <f>IF('Jurylid 1'!$D43="Paren volwassen",'Jurylid 1'!D43,0)</f>
        <v>0</v>
      </c>
      <c r="E42" s="5" t="e">
        <f>SUM(#REF!)</f>
        <v>#REF!</v>
      </c>
      <c r="F42" s="3">
        <v>36</v>
      </c>
    </row>
    <row r="43" spans="1:6" ht="15" hidden="1" customHeight="1" x14ac:dyDescent="0.2">
      <c r="A43" s="6">
        <f>IF('Jurylid 1'!$D44="Paren volwassen",'Jurylid 1'!A44,0)</f>
        <v>0</v>
      </c>
      <c r="B43" s="6">
        <f>IF('Jurylid 1'!$D44="Paren volwassen",'Jurylid 1'!B44,0)</f>
        <v>0</v>
      </c>
      <c r="C43" s="6">
        <f>IF('Jurylid 1'!$D44="Paren volwassen",'Jurylid 1'!C44,0)</f>
        <v>0</v>
      </c>
      <c r="D43" s="9">
        <f>IF('Jurylid 1'!$D44="Paren volwassen",'Jurylid 1'!D44,0)</f>
        <v>0</v>
      </c>
      <c r="E43" s="5" t="e">
        <f>SUM(#REF!)</f>
        <v>#REF!</v>
      </c>
      <c r="F43" s="3">
        <v>37</v>
      </c>
    </row>
    <row r="44" spans="1:6" ht="15" hidden="1" customHeight="1" x14ac:dyDescent="0.2">
      <c r="A44" s="6">
        <f>IF('Jurylid 1'!$D45="Paren volwassen",'Jurylid 1'!A45,0)</f>
        <v>0</v>
      </c>
      <c r="B44" s="6">
        <f>IF('Jurylid 1'!$D45="Paren volwassen",'Jurylid 1'!B45,0)</f>
        <v>0</v>
      </c>
      <c r="C44" s="6">
        <f>IF('Jurylid 1'!$D45="Paren volwassen",'Jurylid 1'!C45,0)</f>
        <v>0</v>
      </c>
      <c r="D44" s="9">
        <f>IF('Jurylid 1'!$D45="Paren volwassen",'Jurylid 1'!D45,0)</f>
        <v>0</v>
      </c>
      <c r="E44" s="5" t="e">
        <f>SUM(#REF!)</f>
        <v>#REF!</v>
      </c>
      <c r="F44" s="3">
        <v>38</v>
      </c>
    </row>
    <row r="45" spans="1:6" ht="15" hidden="1" customHeight="1" x14ac:dyDescent="0.2">
      <c r="A45" s="6">
        <f>IF('Jurylid 1'!$D46="Paren volwassen",'Jurylid 1'!A46,0)</f>
        <v>0</v>
      </c>
      <c r="B45" s="6">
        <f>IF('Jurylid 1'!$D46="Paren volwassen",'Jurylid 1'!B46,0)</f>
        <v>0</v>
      </c>
      <c r="C45" s="6">
        <f>IF('Jurylid 1'!$D46="Paren volwassen",'Jurylid 1'!C46,0)</f>
        <v>0</v>
      </c>
      <c r="D45" s="9">
        <f>IF('Jurylid 1'!$D46="Paren volwassen",'Jurylid 1'!D46,0)</f>
        <v>0</v>
      </c>
      <c r="E45" s="5" t="e">
        <f>SUM(#REF!)</f>
        <v>#REF!</v>
      </c>
      <c r="F45" s="3">
        <v>39</v>
      </c>
    </row>
    <row r="46" spans="1:6" ht="15" hidden="1" customHeight="1" x14ac:dyDescent="0.2">
      <c r="A46" s="6">
        <f>IF('Jurylid 1'!$D47="Paren volwassen",'Jurylid 1'!A47,0)</f>
        <v>0</v>
      </c>
      <c r="B46" s="6">
        <f>IF('Jurylid 1'!$D47="Paren volwassen",'Jurylid 1'!B47,0)</f>
        <v>0</v>
      </c>
      <c r="C46" s="6">
        <f>IF('Jurylid 1'!$D47="Paren volwassen",'Jurylid 1'!C47,0)</f>
        <v>0</v>
      </c>
      <c r="D46" s="9">
        <f>IF('Jurylid 1'!$D47="Paren volwassen",'Jurylid 1'!D47,0)</f>
        <v>0</v>
      </c>
      <c r="E46" s="5" t="e">
        <f>SUM(#REF!)</f>
        <v>#REF!</v>
      </c>
      <c r="F46" s="3">
        <v>40</v>
      </c>
    </row>
    <row r="47" spans="1:6" ht="15" hidden="1" customHeight="1" x14ac:dyDescent="0.2">
      <c r="A47" s="6">
        <f>IF('Jurylid 1'!$D48="Paren volwassen",'Jurylid 1'!A48,0)</f>
        <v>0</v>
      </c>
      <c r="B47" s="6">
        <f>IF('Jurylid 1'!$D48="Paren volwassen",'Jurylid 1'!B48,0)</f>
        <v>0</v>
      </c>
      <c r="C47" s="6">
        <f>IF('Jurylid 1'!$D48="Paren volwassen",'Jurylid 1'!C48,0)</f>
        <v>0</v>
      </c>
      <c r="D47" s="9">
        <f>IF('Jurylid 1'!$D48="Paren volwassen",'Jurylid 1'!D48,0)</f>
        <v>0</v>
      </c>
      <c r="E47" s="5" t="e">
        <f>SUM(#REF!)</f>
        <v>#REF!</v>
      </c>
      <c r="F47" s="3">
        <v>41</v>
      </c>
    </row>
    <row r="48" spans="1:6" ht="15" hidden="1" customHeight="1" x14ac:dyDescent="0.2">
      <c r="A48" s="6">
        <f>IF('Jurylid 1'!$D49="Paren volwassen",'Jurylid 1'!A49,0)</f>
        <v>0</v>
      </c>
      <c r="B48" s="6">
        <f>IF('Jurylid 1'!$D49="Paren volwassen",'Jurylid 1'!B49,0)</f>
        <v>0</v>
      </c>
      <c r="C48" s="6">
        <f>IF('Jurylid 1'!$D49="Paren volwassen",'Jurylid 1'!C49,0)</f>
        <v>0</v>
      </c>
      <c r="D48" s="9">
        <f>IF('Jurylid 1'!$D49="Paren volwassen",'Jurylid 1'!D49,0)</f>
        <v>0</v>
      </c>
      <c r="E48" s="5" t="e">
        <f>SUM(#REF!)</f>
        <v>#REF!</v>
      </c>
      <c r="F48" s="3">
        <v>42</v>
      </c>
    </row>
    <row r="49" spans="1:6" ht="15" hidden="1" customHeight="1" x14ac:dyDescent="0.2">
      <c r="A49" s="6">
        <f>IF('Jurylid 1'!$D50="Paren volwassen",'Jurylid 1'!A50,0)</f>
        <v>0</v>
      </c>
      <c r="B49" s="6">
        <f>IF('Jurylid 1'!$D50="Paren volwassen",'Jurylid 1'!B50,0)</f>
        <v>0</v>
      </c>
      <c r="C49" s="6">
        <f>IF('Jurylid 1'!$D50="Paren volwassen",'Jurylid 1'!C50,0)</f>
        <v>0</v>
      </c>
      <c r="D49" s="9">
        <f>IF('Jurylid 1'!$D50="Paren volwassen",'Jurylid 1'!D50,0)</f>
        <v>0</v>
      </c>
      <c r="E49" s="5" t="e">
        <f>SUM(#REF!)</f>
        <v>#REF!</v>
      </c>
      <c r="F49" s="3">
        <v>43</v>
      </c>
    </row>
    <row r="50" spans="1:6" ht="15" hidden="1" customHeight="1" x14ac:dyDescent="0.2">
      <c r="A50" s="6">
        <f>IF('Jurylid 1'!$D51="Paren volwassen",'Jurylid 1'!A51,0)</f>
        <v>0</v>
      </c>
      <c r="B50" s="6">
        <f>IF('Jurylid 1'!$D51="Paren volwassen",'Jurylid 1'!B51,0)</f>
        <v>0</v>
      </c>
      <c r="C50" s="6">
        <f>IF('Jurylid 1'!$D51="Paren volwassen",'Jurylid 1'!C51,0)</f>
        <v>0</v>
      </c>
      <c r="D50" s="9">
        <f>IF('Jurylid 1'!$D51="Paren volwassen",'Jurylid 1'!D51,0)</f>
        <v>0</v>
      </c>
      <c r="E50" s="5" t="e">
        <f>SUM(#REF!)</f>
        <v>#REF!</v>
      </c>
      <c r="F50" s="3">
        <v>44</v>
      </c>
    </row>
    <row r="51" spans="1:6" ht="15" hidden="1" customHeight="1" x14ac:dyDescent="0.2">
      <c r="A51" s="6">
        <f>IF('Jurylid 1'!$D52="Paren volwassen",'Jurylid 1'!A52,0)</f>
        <v>0</v>
      </c>
      <c r="B51" s="6">
        <f>IF('Jurylid 1'!$D52="Paren volwassen",'Jurylid 1'!B52,0)</f>
        <v>0</v>
      </c>
      <c r="C51" s="6">
        <f>IF('Jurylid 1'!$D52="Paren volwassen",'Jurylid 1'!C52,0)</f>
        <v>0</v>
      </c>
      <c r="D51" s="9">
        <f>IF('Jurylid 1'!$D52="Paren volwassen",'Jurylid 1'!D52,0)</f>
        <v>0</v>
      </c>
      <c r="E51" s="5" t="e">
        <f>SUM(#REF!)</f>
        <v>#REF!</v>
      </c>
      <c r="F51" s="3">
        <v>45</v>
      </c>
    </row>
    <row r="52" spans="1:6" ht="15" hidden="1" customHeight="1" x14ac:dyDescent="0.2">
      <c r="A52" s="6">
        <f>IF('Jurylid 1'!$D53="Paren volwassen",'Jurylid 1'!A53,0)</f>
        <v>0</v>
      </c>
      <c r="B52" s="6">
        <f>IF('Jurylid 1'!$D53="Paren volwassen",'Jurylid 1'!B53,0)</f>
        <v>0</v>
      </c>
      <c r="C52" s="6">
        <f>IF('Jurylid 1'!$D53="Paren volwassen",'Jurylid 1'!C53,0)</f>
        <v>0</v>
      </c>
      <c r="D52" s="9">
        <f>IF('Jurylid 1'!$D53="Paren volwassen",'Jurylid 1'!D53,0)</f>
        <v>0</v>
      </c>
      <c r="E52" s="5" t="e">
        <f>SUM(#REF!)</f>
        <v>#REF!</v>
      </c>
      <c r="F52" s="3">
        <v>46</v>
      </c>
    </row>
    <row r="53" spans="1:6" ht="15" hidden="1" customHeight="1" x14ac:dyDescent="0.2">
      <c r="A53" s="6">
        <f>IF('Jurylid 1'!$D54="Paren volwassen",'Jurylid 1'!A54,0)</f>
        <v>0</v>
      </c>
      <c r="B53" s="6">
        <f>IF('Jurylid 1'!$D54="Paren volwassen",'Jurylid 1'!B54,0)</f>
        <v>0</v>
      </c>
      <c r="C53" s="6">
        <f>IF('Jurylid 1'!$D54="Paren volwassen",'Jurylid 1'!C54,0)</f>
        <v>0</v>
      </c>
      <c r="D53" s="9">
        <f>IF('Jurylid 1'!$D54="Paren volwassen",'Jurylid 1'!D54,0)</f>
        <v>0</v>
      </c>
      <c r="E53" s="5" t="e">
        <f>SUM(#REF!)</f>
        <v>#REF!</v>
      </c>
      <c r="F53" s="3">
        <v>47</v>
      </c>
    </row>
    <row r="54" spans="1:6" ht="15" hidden="1" customHeight="1" x14ac:dyDescent="0.2">
      <c r="A54" s="6">
        <f>IF('Jurylid 1'!$D55="Paren volwassen",'Jurylid 1'!A55,0)</f>
        <v>0</v>
      </c>
      <c r="B54" s="6">
        <f>IF('Jurylid 1'!$D55="Paren volwassen",'Jurylid 1'!B55,0)</f>
        <v>0</v>
      </c>
      <c r="C54" s="6">
        <f>IF('Jurylid 1'!$D55="Paren volwassen",'Jurylid 1'!C55,0)</f>
        <v>0</v>
      </c>
      <c r="D54" s="9">
        <f>IF('Jurylid 1'!$D55="Paren volwassen",'Jurylid 1'!D55,0)</f>
        <v>0</v>
      </c>
      <c r="E54" s="5" t="e">
        <f>SUM(#REF!)</f>
        <v>#REF!</v>
      </c>
      <c r="F54" s="3">
        <v>48</v>
      </c>
    </row>
    <row r="55" spans="1:6" ht="15" hidden="1" customHeight="1" x14ac:dyDescent="0.2">
      <c r="A55" s="6">
        <f>IF('Jurylid 1'!$D56="Paren volwassen",'Jurylid 1'!A56,0)</f>
        <v>0</v>
      </c>
      <c r="B55" s="6">
        <f>IF('Jurylid 1'!$D56="Paren volwassen",'Jurylid 1'!B56,0)</f>
        <v>0</v>
      </c>
      <c r="C55" s="6">
        <f>IF('Jurylid 1'!$D56="Paren volwassen",'Jurylid 1'!C56,0)</f>
        <v>0</v>
      </c>
      <c r="D55" s="9">
        <f>IF('Jurylid 1'!$D56="Paren volwassen",'Jurylid 1'!D56,0)</f>
        <v>0</v>
      </c>
      <c r="E55" s="5" t="e">
        <f>SUM(#REF!)</f>
        <v>#REF!</v>
      </c>
      <c r="F55" s="3">
        <v>49</v>
      </c>
    </row>
    <row r="56" spans="1:6" ht="15" hidden="1" customHeight="1" x14ac:dyDescent="0.2">
      <c r="A56" s="6">
        <f>IF('Jurylid 1'!$D57="Paren volwassen",'Jurylid 1'!A57,0)</f>
        <v>0</v>
      </c>
      <c r="B56" s="6">
        <f>IF('Jurylid 1'!$D57="Paren volwassen",'Jurylid 1'!B57,0)</f>
        <v>0</v>
      </c>
      <c r="C56" s="6">
        <f>IF('Jurylid 1'!$D57="Paren volwassen",'Jurylid 1'!C57,0)</f>
        <v>0</v>
      </c>
      <c r="D56" s="9">
        <f>IF('Jurylid 1'!$D57="Paren volwassen",'Jurylid 1'!D57,0)</f>
        <v>0</v>
      </c>
      <c r="E56" s="5" t="e">
        <f>SUM(#REF!)</f>
        <v>#REF!</v>
      </c>
      <c r="F56" s="3">
        <v>50</v>
      </c>
    </row>
    <row r="57" spans="1:6" ht="15" hidden="1" customHeight="1" x14ac:dyDescent="0.2">
      <c r="A57" s="6">
        <f>IF('Jurylid 1'!$D58="Paren volwassen",'Jurylid 1'!A58,0)</f>
        <v>0</v>
      </c>
      <c r="B57" s="6">
        <f>IF('Jurylid 1'!$D58="Paren volwassen",'Jurylid 1'!B58,0)</f>
        <v>0</v>
      </c>
      <c r="C57" s="6">
        <f>IF('Jurylid 1'!$D58="Paren volwassen",'Jurylid 1'!C58,0)</f>
        <v>0</v>
      </c>
      <c r="D57" s="9">
        <f>IF('Jurylid 1'!$D58="Paren volwassen",'Jurylid 1'!D58,0)</f>
        <v>0</v>
      </c>
      <c r="E57" s="5" t="e">
        <f>SUM(#REF!)</f>
        <v>#REF!</v>
      </c>
      <c r="F57" s="3">
        <v>51</v>
      </c>
    </row>
    <row r="58" spans="1:6" ht="15" hidden="1" customHeight="1" x14ac:dyDescent="0.2">
      <c r="A58" s="6">
        <f>IF('Jurylid 1'!$D59="Paren volwassen",'Jurylid 1'!A59,0)</f>
        <v>0</v>
      </c>
      <c r="B58" s="6">
        <f>IF('Jurylid 1'!$D59="Paren volwassen",'Jurylid 1'!B59,0)</f>
        <v>0</v>
      </c>
      <c r="C58" s="6">
        <f>IF('Jurylid 1'!$D59="Paren volwassen",'Jurylid 1'!C59,0)</f>
        <v>0</v>
      </c>
      <c r="D58" s="9">
        <f>IF('Jurylid 1'!$D59="Paren volwassen",'Jurylid 1'!D59,0)</f>
        <v>0</v>
      </c>
      <c r="E58" s="5" t="e">
        <f>SUM(#REF!)</f>
        <v>#REF!</v>
      </c>
      <c r="F58" s="3">
        <v>52</v>
      </c>
    </row>
    <row r="59" spans="1:6" ht="15" hidden="1" customHeight="1" x14ac:dyDescent="0.2">
      <c r="A59" s="6">
        <f>IF('Jurylid 1'!$D60="Paren volwassen",'Jurylid 1'!A60,0)</f>
        <v>0</v>
      </c>
      <c r="B59" s="6">
        <f>IF('Jurylid 1'!$D60="Paren volwassen",'Jurylid 1'!B60,0)</f>
        <v>0</v>
      </c>
      <c r="C59" s="6">
        <f>IF('Jurylid 1'!$D60="Paren volwassen",'Jurylid 1'!C60,0)</f>
        <v>0</v>
      </c>
      <c r="D59" s="9">
        <f>IF('Jurylid 1'!$D60="Paren volwassen",'Jurylid 1'!D60,0)</f>
        <v>0</v>
      </c>
      <c r="E59" s="5" t="e">
        <f>SUM(#REF!)</f>
        <v>#REF!</v>
      </c>
      <c r="F59" s="3">
        <v>53</v>
      </c>
    </row>
    <row r="60" spans="1:6" ht="15" hidden="1" customHeight="1" x14ac:dyDescent="0.2">
      <c r="A60" s="6">
        <f>IF('Jurylid 1'!$D61="Paren volwassen",'Jurylid 1'!A61,0)</f>
        <v>0</v>
      </c>
      <c r="B60" s="6">
        <f>IF('Jurylid 1'!$D61="Paren volwassen",'Jurylid 1'!B61,0)</f>
        <v>0</v>
      </c>
      <c r="C60" s="6">
        <f>IF('Jurylid 1'!$D61="Paren volwassen",'Jurylid 1'!C61,0)</f>
        <v>0</v>
      </c>
      <c r="D60" s="9">
        <f>IF('Jurylid 1'!$D61="Paren volwassen",'Jurylid 1'!D61,0)</f>
        <v>0</v>
      </c>
      <c r="E60" s="5" t="e">
        <f>SUM(#REF!)</f>
        <v>#REF!</v>
      </c>
      <c r="F60" s="3">
        <v>54</v>
      </c>
    </row>
    <row r="61" spans="1:6" ht="15" hidden="1" customHeight="1" x14ac:dyDescent="0.2">
      <c r="A61" s="6">
        <f>IF('Jurylid 1'!$D62="Paren volwassen",'Jurylid 1'!A62,0)</f>
        <v>0</v>
      </c>
      <c r="B61" s="6">
        <f>IF('Jurylid 1'!$D62="Paren volwassen",'Jurylid 1'!B62,0)</f>
        <v>0</v>
      </c>
      <c r="C61" s="6">
        <f>IF('Jurylid 1'!$D62="Paren volwassen",'Jurylid 1'!C62,0)</f>
        <v>0</v>
      </c>
      <c r="D61" s="9">
        <f>IF('Jurylid 1'!$D62="Paren volwassen",'Jurylid 1'!D62,0)</f>
        <v>0</v>
      </c>
      <c r="E61" s="5" t="e">
        <f>SUM(#REF!)</f>
        <v>#REF!</v>
      </c>
      <c r="F61" s="3">
        <v>55</v>
      </c>
    </row>
    <row r="62" spans="1:6" ht="15" hidden="1" customHeight="1" x14ac:dyDescent="0.2">
      <c r="A62" s="6">
        <f>IF('Jurylid 1'!$D63="Paren volwassen",'Jurylid 1'!A63,0)</f>
        <v>0</v>
      </c>
      <c r="B62" s="6">
        <f>IF('Jurylid 1'!$D63="Paren volwassen",'Jurylid 1'!B63,0)</f>
        <v>0</v>
      </c>
      <c r="C62" s="6">
        <f>IF('Jurylid 1'!$D63="Paren volwassen",'Jurylid 1'!C63,0)</f>
        <v>0</v>
      </c>
      <c r="D62" s="9">
        <f>IF('Jurylid 1'!$D63="Paren volwassen",'Jurylid 1'!D63,0)</f>
        <v>0</v>
      </c>
      <c r="E62" s="5" t="e">
        <f>SUM(#REF!)</f>
        <v>#REF!</v>
      </c>
      <c r="F62" s="3">
        <v>56</v>
      </c>
    </row>
    <row r="63" spans="1:6" ht="15" hidden="1" customHeight="1" x14ac:dyDescent="0.2">
      <c r="A63" s="6">
        <f>IF('Jurylid 1'!$D64="Paren volwassen",'Jurylid 1'!A64,0)</f>
        <v>0</v>
      </c>
      <c r="B63" s="6">
        <f>IF('Jurylid 1'!$D64="Paren volwassen",'Jurylid 1'!B64,0)</f>
        <v>0</v>
      </c>
      <c r="C63" s="6">
        <f>IF('Jurylid 1'!$D64="Paren volwassen",'Jurylid 1'!C64,0)</f>
        <v>0</v>
      </c>
      <c r="D63" s="9">
        <f>IF('Jurylid 1'!$D64="Paren volwassen",'Jurylid 1'!D64,0)</f>
        <v>0</v>
      </c>
      <c r="E63" s="5" t="e">
        <f>SUM(#REF!)</f>
        <v>#REF!</v>
      </c>
      <c r="F63" s="3">
        <v>57</v>
      </c>
    </row>
    <row r="64" spans="1:6" ht="15" hidden="1" customHeight="1" x14ac:dyDescent="0.2">
      <c r="A64" s="6">
        <f>IF('Jurylid 1'!$D65="Paren volwassen",'Jurylid 1'!A65,0)</f>
        <v>0</v>
      </c>
      <c r="B64" s="6">
        <f>IF('Jurylid 1'!$D65="Paren volwassen",'Jurylid 1'!B65,0)</f>
        <v>0</v>
      </c>
      <c r="C64" s="6">
        <f>IF('Jurylid 1'!$D65="Paren volwassen",'Jurylid 1'!C65,0)</f>
        <v>0</v>
      </c>
      <c r="D64" s="9">
        <f>IF('Jurylid 1'!$D65="Paren volwassen",'Jurylid 1'!D65,0)</f>
        <v>0</v>
      </c>
      <c r="E64" s="5" t="e">
        <f>SUM(#REF!)</f>
        <v>#REF!</v>
      </c>
      <c r="F64" s="3">
        <v>58</v>
      </c>
    </row>
    <row r="65" spans="1:6" ht="15" hidden="1" customHeight="1" x14ac:dyDescent="0.2">
      <c r="A65" s="6">
        <f>IF('Jurylid 1'!$D66="Paren volwassen",'Jurylid 1'!A66,0)</f>
        <v>0</v>
      </c>
      <c r="B65" s="6">
        <f>IF('Jurylid 1'!$D66="Paren volwassen",'Jurylid 1'!B66,0)</f>
        <v>0</v>
      </c>
      <c r="C65" s="6">
        <f>IF('Jurylid 1'!$D66="Paren volwassen",'Jurylid 1'!C66,0)</f>
        <v>0</v>
      </c>
      <c r="D65" s="9">
        <f>IF('Jurylid 1'!$D66="Paren volwassen",'Jurylid 1'!D66,0)</f>
        <v>0</v>
      </c>
      <c r="E65" s="5" t="e">
        <f>SUM(#REF!)</f>
        <v>#REF!</v>
      </c>
      <c r="F65" s="3">
        <v>59</v>
      </c>
    </row>
    <row r="66" spans="1:6" ht="15" hidden="1" customHeight="1" x14ac:dyDescent="0.2">
      <c r="A66" s="6">
        <f>IF('Jurylid 1'!$D67="Paren volwassen",'Jurylid 1'!A67,0)</f>
        <v>0</v>
      </c>
      <c r="B66" s="6">
        <f>IF('Jurylid 1'!$D67="Paren volwassen",'Jurylid 1'!B67,0)</f>
        <v>0</v>
      </c>
      <c r="C66" s="6">
        <f>IF('Jurylid 1'!$D67="Paren volwassen",'Jurylid 1'!C67,0)</f>
        <v>0</v>
      </c>
      <c r="D66" s="9">
        <f>IF('Jurylid 1'!$D67="Paren volwassen",'Jurylid 1'!D67,0)</f>
        <v>0</v>
      </c>
      <c r="E66" s="5" t="e">
        <f>SUM(#REF!)</f>
        <v>#REF!</v>
      </c>
      <c r="F66" s="3">
        <v>60</v>
      </c>
    </row>
    <row r="67" spans="1:6" ht="15" hidden="1" customHeight="1" x14ac:dyDescent="0.2">
      <c r="A67" s="6">
        <f>IF('Jurylid 1'!$D68="Paren volwassen",'Jurylid 1'!A68,0)</f>
        <v>0</v>
      </c>
      <c r="B67" s="6">
        <f>IF('Jurylid 1'!$D68="Paren volwassen",'Jurylid 1'!B68,0)</f>
        <v>0</v>
      </c>
      <c r="C67" s="6">
        <f>IF('Jurylid 1'!$D68="Paren volwassen",'Jurylid 1'!C68,0)</f>
        <v>0</v>
      </c>
      <c r="D67" s="9">
        <f>IF('Jurylid 1'!$D68="Paren volwassen",'Jurylid 1'!D68,0)</f>
        <v>0</v>
      </c>
      <c r="E67" s="5" t="e">
        <f>SUM(#REF!)</f>
        <v>#REF!</v>
      </c>
      <c r="F67" s="3">
        <v>61</v>
      </c>
    </row>
    <row r="68" spans="1:6" ht="15" hidden="1" customHeight="1" x14ac:dyDescent="0.2">
      <c r="A68" s="6">
        <f>IF('Jurylid 1'!$D69="Paren volwassen",'Jurylid 1'!A69,0)</f>
        <v>0</v>
      </c>
      <c r="B68" s="6">
        <f>IF('Jurylid 1'!$D69="Paren volwassen",'Jurylid 1'!B69,0)</f>
        <v>0</v>
      </c>
      <c r="C68" s="6">
        <f>IF('Jurylid 1'!$D69="Paren volwassen",'Jurylid 1'!C69,0)</f>
        <v>0</v>
      </c>
      <c r="D68" s="9">
        <f>IF('Jurylid 1'!$D69="Paren volwassen",'Jurylid 1'!D69,0)</f>
        <v>0</v>
      </c>
      <c r="E68" s="5" t="e">
        <f>SUM(#REF!)</f>
        <v>#REF!</v>
      </c>
      <c r="F68" s="3">
        <v>62</v>
      </c>
    </row>
    <row r="69" spans="1:6" ht="15" hidden="1" customHeight="1" x14ac:dyDescent="0.2">
      <c r="A69" s="6">
        <f>IF('Jurylid 1'!$D70="Paren volwassen",'Jurylid 1'!A70,0)</f>
        <v>0</v>
      </c>
      <c r="B69" s="6">
        <f>IF('Jurylid 1'!$D70="Paren volwassen",'Jurylid 1'!B70,0)</f>
        <v>0</v>
      </c>
      <c r="C69" s="6">
        <f>IF('Jurylid 1'!$D70="Paren volwassen",'Jurylid 1'!C70,0)</f>
        <v>0</v>
      </c>
      <c r="D69" s="9">
        <f>IF('Jurylid 1'!$D70="Paren volwassen",'Jurylid 1'!D70,0)</f>
        <v>0</v>
      </c>
      <c r="E69" s="5" t="e">
        <f>SUM(#REF!)</f>
        <v>#REF!</v>
      </c>
      <c r="F69" s="3">
        <v>63</v>
      </c>
    </row>
    <row r="70" spans="1:6" ht="15" hidden="1" customHeight="1" x14ac:dyDescent="0.2">
      <c r="A70" s="6">
        <f>IF('Jurylid 1'!$D71="Paren volwassen",'Jurylid 1'!A71,0)</f>
        <v>0</v>
      </c>
      <c r="B70" s="6">
        <f>IF('Jurylid 1'!$D71="Paren volwassen",'Jurylid 1'!B71,0)</f>
        <v>0</v>
      </c>
      <c r="C70" s="6">
        <f>IF('Jurylid 1'!$D71="Paren volwassen",'Jurylid 1'!C71,0)</f>
        <v>0</v>
      </c>
      <c r="D70" s="9">
        <f>IF('Jurylid 1'!$D71="Paren volwassen",'Jurylid 1'!D71,0)</f>
        <v>0</v>
      </c>
      <c r="E70" s="5" t="e">
        <f>SUM(#REF!)</f>
        <v>#REF!</v>
      </c>
      <c r="F70" s="3">
        <v>64</v>
      </c>
    </row>
    <row r="71" spans="1:6" ht="15" hidden="1" customHeight="1" x14ac:dyDescent="0.2">
      <c r="A71" s="6">
        <f>IF('Jurylid 1'!$D72="Paren volwassen",'Jurylid 1'!A72,0)</f>
        <v>0</v>
      </c>
      <c r="B71" s="6">
        <f>IF('Jurylid 1'!$D72="Paren volwassen",'Jurylid 1'!B72,0)</f>
        <v>0</v>
      </c>
      <c r="C71" s="6">
        <f>IF('Jurylid 1'!$D72="Paren volwassen",'Jurylid 1'!C72,0)</f>
        <v>0</v>
      </c>
      <c r="D71" s="9">
        <f>IF('Jurylid 1'!$D72="Paren volwassen",'Jurylid 1'!D72,0)</f>
        <v>0</v>
      </c>
      <c r="E71" s="5" t="e">
        <f>SUM(#REF!)</f>
        <v>#REF!</v>
      </c>
      <c r="F71" s="3">
        <v>65</v>
      </c>
    </row>
    <row r="72" spans="1:6" ht="15" hidden="1" customHeight="1" x14ac:dyDescent="0.2">
      <c r="A72" s="6">
        <f>IF('Jurylid 1'!$D73="Paren volwassen",'Jurylid 1'!A73,0)</f>
        <v>0</v>
      </c>
      <c r="B72" s="6">
        <f>IF('Jurylid 1'!$D73="Paren volwassen",'Jurylid 1'!B73,0)</f>
        <v>0</v>
      </c>
      <c r="C72" s="6">
        <f>IF('Jurylid 1'!$D73="Paren volwassen",'Jurylid 1'!C73,0)</f>
        <v>0</v>
      </c>
      <c r="D72" s="9">
        <f>IF('Jurylid 1'!$D73="Paren volwassen",'Jurylid 1'!D73,0)</f>
        <v>0</v>
      </c>
      <c r="E72" s="5" t="e">
        <f>SUM(#REF!)</f>
        <v>#REF!</v>
      </c>
      <c r="F72" s="3">
        <v>66</v>
      </c>
    </row>
    <row r="73" spans="1:6" ht="15" hidden="1" customHeight="1" x14ac:dyDescent="0.2">
      <c r="A73" s="6">
        <f>IF('Jurylid 1'!$D74="Paren volwassen",'Jurylid 1'!A74,0)</f>
        <v>0</v>
      </c>
      <c r="B73" s="6">
        <f>IF('Jurylid 1'!$D74="Paren volwassen",'Jurylid 1'!B74,0)</f>
        <v>0</v>
      </c>
      <c r="C73" s="6">
        <f>IF('Jurylid 1'!$D74="Paren volwassen",'Jurylid 1'!C74,0)</f>
        <v>0</v>
      </c>
      <c r="D73" s="9">
        <f>IF('Jurylid 1'!$D74="Paren volwassen",'Jurylid 1'!D74,0)</f>
        <v>0</v>
      </c>
      <c r="E73" s="5" t="e">
        <f>SUM(#REF!)</f>
        <v>#REF!</v>
      </c>
      <c r="F73" s="3">
        <v>67</v>
      </c>
    </row>
    <row r="74" spans="1:6" ht="15" hidden="1" customHeight="1" x14ac:dyDescent="0.2">
      <c r="A74" s="6">
        <f>IF('Jurylid 1'!$D75="Paren volwassen",'Jurylid 1'!A75,0)</f>
        <v>0</v>
      </c>
      <c r="B74" s="6">
        <f>IF('Jurylid 1'!$D75="Paren volwassen",'Jurylid 1'!B75,0)</f>
        <v>0</v>
      </c>
      <c r="C74" s="6">
        <f>IF('Jurylid 1'!$D75="Paren volwassen",'Jurylid 1'!C75,0)</f>
        <v>0</v>
      </c>
      <c r="D74" s="9">
        <f>IF('Jurylid 1'!$D75="Paren volwassen",'Jurylid 1'!D75,0)</f>
        <v>0</v>
      </c>
      <c r="E74" s="5" t="e">
        <f>SUM(#REF!)</f>
        <v>#REF!</v>
      </c>
      <c r="F74" s="3">
        <v>68</v>
      </c>
    </row>
    <row r="75" spans="1:6" ht="15" hidden="1" customHeight="1" x14ac:dyDescent="0.2">
      <c r="A75" s="6">
        <f>IF('Jurylid 1'!$D76="Paren volwassen",'Jurylid 1'!A76,0)</f>
        <v>0</v>
      </c>
      <c r="B75" s="6">
        <f>IF('Jurylid 1'!$D76="Paren volwassen",'Jurylid 1'!B76,0)</f>
        <v>0</v>
      </c>
      <c r="C75" s="6">
        <f>IF('Jurylid 1'!$D76="Paren volwassen",'Jurylid 1'!C76,0)</f>
        <v>0</v>
      </c>
      <c r="D75" s="9">
        <f>IF('Jurylid 1'!$D76="Paren volwassen",'Jurylid 1'!D76,0)</f>
        <v>0</v>
      </c>
      <c r="E75" s="5" t="e">
        <f>SUM(#REF!)</f>
        <v>#REF!</v>
      </c>
      <c r="F75" s="3">
        <v>69</v>
      </c>
    </row>
    <row r="76" spans="1:6" ht="15" hidden="1" customHeight="1" x14ac:dyDescent="0.2">
      <c r="A76" s="6">
        <f>IF('Jurylid 1'!$D77="Paren volwassen",'Jurylid 1'!A77,0)</f>
        <v>0</v>
      </c>
      <c r="B76" s="6">
        <f>IF('Jurylid 1'!$D77="Paren volwassen",'Jurylid 1'!B77,0)</f>
        <v>0</v>
      </c>
      <c r="C76" s="6">
        <f>IF('Jurylid 1'!$D77="Paren volwassen",'Jurylid 1'!C77,0)</f>
        <v>0</v>
      </c>
      <c r="D76" s="9">
        <f>IF('Jurylid 1'!$D77="Paren volwassen",'Jurylid 1'!D77,0)</f>
        <v>0</v>
      </c>
      <c r="E76" s="5" t="e">
        <f>SUM(#REF!)</f>
        <v>#REF!</v>
      </c>
      <c r="F76" s="3">
        <v>70</v>
      </c>
    </row>
    <row r="77" spans="1:6" ht="15" hidden="1" customHeight="1" x14ac:dyDescent="0.2">
      <c r="A77" s="6">
        <f>IF('Jurylid 1'!$D78="Paren volwassen",'Jurylid 1'!A78,0)</f>
        <v>0</v>
      </c>
      <c r="B77" s="6">
        <f>IF('Jurylid 1'!$D78="Paren volwassen",'Jurylid 1'!B78,0)</f>
        <v>0</v>
      </c>
      <c r="C77" s="6">
        <f>IF('Jurylid 1'!$D78="Paren volwassen",'Jurylid 1'!C78,0)</f>
        <v>0</v>
      </c>
      <c r="D77" s="9">
        <f>IF('Jurylid 1'!$D78="Paren volwassen",'Jurylid 1'!D78,0)</f>
        <v>0</v>
      </c>
      <c r="E77" s="5" t="e">
        <f>SUM(#REF!)</f>
        <v>#REF!</v>
      </c>
      <c r="F77" s="3">
        <v>71</v>
      </c>
    </row>
    <row r="78" spans="1:6" ht="15" hidden="1" customHeight="1" x14ac:dyDescent="0.2">
      <c r="A78" s="6">
        <f>IF('Jurylid 1'!$D79="Paren volwassen",'Jurylid 1'!A79,0)</f>
        <v>0</v>
      </c>
      <c r="B78" s="6">
        <f>IF('Jurylid 1'!$D79="Paren volwassen",'Jurylid 1'!B79,0)</f>
        <v>0</v>
      </c>
      <c r="C78" s="6">
        <f>IF('Jurylid 1'!$D79="Paren volwassen",'Jurylid 1'!C79,0)</f>
        <v>0</v>
      </c>
      <c r="D78" s="9">
        <f>IF('Jurylid 1'!$D79="Paren volwassen",'Jurylid 1'!D79,0)</f>
        <v>0</v>
      </c>
      <c r="E78" s="5" t="e">
        <f>SUM(#REF!)</f>
        <v>#REF!</v>
      </c>
      <c r="F78" s="3">
        <v>72</v>
      </c>
    </row>
    <row r="79" spans="1:6" ht="15" hidden="1" customHeight="1" x14ac:dyDescent="0.2">
      <c r="A79" s="6">
        <f>IF('Jurylid 1'!$D80="Paren volwassen",'Jurylid 1'!A80,0)</f>
        <v>0</v>
      </c>
      <c r="B79" s="6">
        <f>IF('Jurylid 1'!$D80="Paren volwassen",'Jurylid 1'!B80,0)</f>
        <v>0</v>
      </c>
      <c r="C79" s="6">
        <f>IF('Jurylid 1'!$D80="Paren volwassen",'Jurylid 1'!C80,0)</f>
        <v>0</v>
      </c>
      <c r="D79" s="9">
        <f>IF('Jurylid 1'!$D80="Paren volwassen",'Jurylid 1'!D80,0)</f>
        <v>0</v>
      </c>
      <c r="E79" s="5" t="e">
        <f>SUM(#REF!)</f>
        <v>#REF!</v>
      </c>
      <c r="F79" s="3">
        <v>73</v>
      </c>
    </row>
    <row r="80" spans="1:6" ht="15" hidden="1" customHeight="1" x14ac:dyDescent="0.2">
      <c r="A80" s="6">
        <f>IF('Jurylid 1'!$D81="Paren volwassen",'Jurylid 1'!A81,0)</f>
        <v>0</v>
      </c>
      <c r="B80" s="6">
        <f>IF('Jurylid 1'!$D81="Paren volwassen",'Jurylid 1'!B81,0)</f>
        <v>0</v>
      </c>
      <c r="C80" s="6">
        <f>IF('Jurylid 1'!$D81="Paren volwassen",'Jurylid 1'!C81,0)</f>
        <v>0</v>
      </c>
      <c r="D80" s="9">
        <f>IF('Jurylid 1'!$D81="Paren volwassen",'Jurylid 1'!D81,0)</f>
        <v>0</v>
      </c>
      <c r="E80" s="5" t="e">
        <f>SUM(#REF!)</f>
        <v>#REF!</v>
      </c>
      <c r="F80" s="3">
        <v>74</v>
      </c>
    </row>
    <row r="81" spans="1:6" ht="15" hidden="1" customHeight="1" x14ac:dyDescent="0.2">
      <c r="A81" s="6">
        <f>IF('Jurylid 1'!$D82="Paren volwassen",'Jurylid 1'!A82,0)</f>
        <v>0</v>
      </c>
      <c r="B81" s="6">
        <f>IF('Jurylid 1'!$D82="Paren volwassen",'Jurylid 1'!B82,0)</f>
        <v>0</v>
      </c>
      <c r="C81" s="6">
        <f>IF('Jurylid 1'!$D82="Paren volwassen",'Jurylid 1'!C82,0)</f>
        <v>0</v>
      </c>
      <c r="D81" s="9">
        <f>IF('Jurylid 1'!$D82="Paren volwassen",'Jurylid 1'!D82,0)</f>
        <v>0</v>
      </c>
      <c r="E81" s="5" t="e">
        <f>SUM(#REF!)</f>
        <v>#REF!</v>
      </c>
      <c r="F81" s="3">
        <v>75</v>
      </c>
    </row>
    <row r="82" spans="1:6" ht="15" hidden="1" customHeight="1" x14ac:dyDescent="0.2">
      <c r="A82" s="6">
        <f>IF('Jurylid 1'!$D83="Paren volwassen",'Jurylid 1'!A83,0)</f>
        <v>0</v>
      </c>
      <c r="B82" s="6">
        <f>IF('Jurylid 1'!$D83="Paren volwassen",'Jurylid 1'!B83,0)</f>
        <v>0</v>
      </c>
      <c r="C82" s="6">
        <f>IF('Jurylid 1'!$D83="Paren volwassen",'Jurylid 1'!C83,0)</f>
        <v>0</v>
      </c>
      <c r="D82" s="9">
        <f>IF('Jurylid 1'!$D83="Paren volwassen",'Jurylid 1'!D83,0)</f>
        <v>0</v>
      </c>
      <c r="E82" s="5" t="e">
        <f>SUM(#REF!)</f>
        <v>#REF!</v>
      </c>
      <c r="F82" s="3">
        <v>76</v>
      </c>
    </row>
    <row r="83" spans="1:6" ht="15" hidden="1" customHeight="1" x14ac:dyDescent="0.2">
      <c r="A83" s="6">
        <f>IF('Jurylid 1'!$D84="Paren volwassen",'Jurylid 1'!A84,0)</f>
        <v>0</v>
      </c>
      <c r="B83" s="6">
        <f>IF('Jurylid 1'!$D84="Paren volwassen",'Jurylid 1'!B84,0)</f>
        <v>0</v>
      </c>
      <c r="C83" s="6">
        <f>IF('Jurylid 1'!$D84="Paren volwassen",'Jurylid 1'!C84,0)</f>
        <v>0</v>
      </c>
      <c r="D83" s="9">
        <f>IF('Jurylid 1'!$D84="Paren volwassen",'Jurylid 1'!D84,0)</f>
        <v>0</v>
      </c>
      <c r="E83" s="5" t="e">
        <f>SUM(#REF!)</f>
        <v>#REF!</v>
      </c>
      <c r="F83" s="3">
        <v>77</v>
      </c>
    </row>
    <row r="84" spans="1:6" ht="15" hidden="1" customHeight="1" x14ac:dyDescent="0.2">
      <c r="A84" s="6">
        <f>IF('Jurylid 1'!$D85="Paren volwassen",'Jurylid 1'!A85,0)</f>
        <v>0</v>
      </c>
      <c r="B84" s="6">
        <f>IF('Jurylid 1'!$D85="Paren volwassen",'Jurylid 1'!B85,0)</f>
        <v>0</v>
      </c>
      <c r="C84" s="6">
        <f>IF('Jurylid 1'!$D85="Paren volwassen",'Jurylid 1'!C85,0)</f>
        <v>0</v>
      </c>
      <c r="D84" s="9">
        <f>IF('Jurylid 1'!$D85="Paren volwassen",'Jurylid 1'!D85,0)</f>
        <v>0</v>
      </c>
      <c r="E84" s="5" t="e">
        <f>SUM(#REF!)</f>
        <v>#REF!</v>
      </c>
      <c r="F84" s="3">
        <v>78</v>
      </c>
    </row>
    <row r="85" spans="1:6" ht="15" hidden="1" customHeight="1" x14ac:dyDescent="0.2">
      <c r="A85" s="6">
        <f>IF('Jurylid 1'!$D86="Paren volwassen",'Jurylid 1'!A86,0)</f>
        <v>0</v>
      </c>
      <c r="B85" s="6">
        <f>IF('Jurylid 1'!$D86="Paren volwassen",'Jurylid 1'!B86,0)</f>
        <v>0</v>
      </c>
      <c r="C85" s="6">
        <f>IF('Jurylid 1'!$D86="Paren volwassen",'Jurylid 1'!C86,0)</f>
        <v>0</v>
      </c>
      <c r="D85" s="9">
        <f>IF('Jurylid 1'!$D86="Paren volwassen",'Jurylid 1'!D86,0)</f>
        <v>0</v>
      </c>
      <c r="E85" s="5" t="e">
        <f>SUM(#REF!)</f>
        <v>#REF!</v>
      </c>
      <c r="F85" s="3">
        <v>79</v>
      </c>
    </row>
    <row r="86" spans="1:6" ht="15" hidden="1" customHeight="1" x14ac:dyDescent="0.2">
      <c r="A86" s="6">
        <f>IF('Jurylid 1'!$D87="Paren volwassen",'Jurylid 1'!A87,0)</f>
        <v>0</v>
      </c>
      <c r="B86" s="6">
        <f>IF('Jurylid 1'!$D87="Paren volwassen",'Jurylid 1'!B87,0)</f>
        <v>0</v>
      </c>
      <c r="C86" s="6">
        <f>IF('Jurylid 1'!$D87="Paren volwassen",'Jurylid 1'!C87,0)</f>
        <v>0</v>
      </c>
      <c r="D86" s="9">
        <f>IF('Jurylid 1'!$D87="Paren volwassen",'Jurylid 1'!D87,0)</f>
        <v>0</v>
      </c>
      <c r="E86" s="5" t="e">
        <f>SUM(#REF!)</f>
        <v>#REF!</v>
      </c>
      <c r="F86" s="3">
        <v>80</v>
      </c>
    </row>
    <row r="87" spans="1:6" ht="15" hidden="1" customHeight="1" x14ac:dyDescent="0.2">
      <c r="A87" s="6">
        <f>IF('Jurylid 1'!$D88="Paren volwassen",'Jurylid 1'!A88,0)</f>
        <v>0</v>
      </c>
      <c r="B87" s="6">
        <f>IF('Jurylid 1'!$D88="Paren volwassen",'Jurylid 1'!B88,0)</f>
        <v>0</v>
      </c>
      <c r="C87" s="6">
        <f>IF('Jurylid 1'!$D88="Paren volwassen",'Jurylid 1'!C88,0)</f>
        <v>0</v>
      </c>
      <c r="D87" s="9">
        <f>IF('Jurylid 1'!$D88="Paren volwassen",'Jurylid 1'!D88,0)</f>
        <v>0</v>
      </c>
      <c r="E87" s="5" t="e">
        <f>SUM(#REF!)</f>
        <v>#REF!</v>
      </c>
      <c r="F87" s="3">
        <v>81</v>
      </c>
    </row>
    <row r="88" spans="1:6" ht="15" hidden="1" customHeight="1" x14ac:dyDescent="0.2">
      <c r="A88" s="6">
        <f>IF('Jurylid 1'!$D89="Paren volwassen",'Jurylid 1'!A89,0)</f>
        <v>0</v>
      </c>
      <c r="B88" s="6">
        <f>IF('Jurylid 1'!$D89="Paren volwassen",'Jurylid 1'!B89,0)</f>
        <v>0</v>
      </c>
      <c r="C88" s="6">
        <f>IF('Jurylid 1'!$D89="Paren volwassen",'Jurylid 1'!C89,0)</f>
        <v>0</v>
      </c>
      <c r="D88" s="9">
        <f>IF('Jurylid 1'!$D89="Paren volwassen",'Jurylid 1'!D89,0)</f>
        <v>0</v>
      </c>
      <c r="E88" s="5" t="e">
        <f>SUM(#REF!)</f>
        <v>#REF!</v>
      </c>
      <c r="F88" s="3">
        <v>82</v>
      </c>
    </row>
    <row r="89" spans="1:6" ht="15" hidden="1" customHeight="1" x14ac:dyDescent="0.2">
      <c r="A89" s="6">
        <f>IF('Jurylid 1'!$D90="Paren volwassen",'Jurylid 1'!A90,0)</f>
        <v>0</v>
      </c>
      <c r="B89" s="6">
        <f>IF('Jurylid 1'!$D90="Paren volwassen",'Jurylid 1'!B90,0)</f>
        <v>0</v>
      </c>
      <c r="C89" s="6">
        <f>IF('Jurylid 1'!$D90="Paren volwassen",'Jurylid 1'!C90,0)</f>
        <v>0</v>
      </c>
      <c r="D89" s="9">
        <f>IF('Jurylid 1'!$D90="Paren volwassen",'Jurylid 1'!D90,0)</f>
        <v>0</v>
      </c>
      <c r="E89" s="5" t="e">
        <f>SUM(#REF!)</f>
        <v>#REF!</v>
      </c>
      <c r="F89" s="3">
        <v>83</v>
      </c>
    </row>
    <row r="90" spans="1:6" ht="15" hidden="1" customHeight="1" x14ac:dyDescent="0.2">
      <c r="A90" s="6">
        <f>IF('Jurylid 1'!$D91="Paren volwassen",'Jurylid 1'!A91,0)</f>
        <v>0</v>
      </c>
      <c r="B90" s="6">
        <f>IF('Jurylid 1'!$D91="Paren volwassen",'Jurylid 1'!B91,0)</f>
        <v>0</v>
      </c>
      <c r="C90" s="6">
        <f>IF('Jurylid 1'!$D91="Paren volwassen",'Jurylid 1'!C91,0)</f>
        <v>0</v>
      </c>
      <c r="D90" s="9">
        <f>IF('Jurylid 1'!$D91="Paren volwassen",'Jurylid 1'!D91,0)</f>
        <v>0</v>
      </c>
      <c r="E90" s="5" t="e">
        <f>SUM(#REF!)</f>
        <v>#REF!</v>
      </c>
      <c r="F90" s="3">
        <v>84</v>
      </c>
    </row>
    <row r="91" spans="1:6" ht="15" hidden="1" customHeight="1" x14ac:dyDescent="0.2">
      <c r="A91" s="6">
        <f>IF('Jurylid 1'!$D92="Paren volwassen",'Jurylid 1'!A92,0)</f>
        <v>0</v>
      </c>
      <c r="B91" s="6">
        <f>IF('Jurylid 1'!$D92="Paren volwassen",'Jurylid 1'!B92,0)</f>
        <v>0</v>
      </c>
      <c r="C91" s="6">
        <f>IF('Jurylid 1'!$D92="Paren volwassen",'Jurylid 1'!C92,0)</f>
        <v>0</v>
      </c>
      <c r="D91" s="9">
        <f>IF('Jurylid 1'!$D92="Paren volwassen",'Jurylid 1'!D92,0)</f>
        <v>0</v>
      </c>
      <c r="E91" s="5" t="e">
        <f>SUM(#REF!)</f>
        <v>#REF!</v>
      </c>
      <c r="F91" s="3">
        <v>85</v>
      </c>
    </row>
    <row r="92" spans="1:6" ht="15" hidden="1" customHeight="1" x14ac:dyDescent="0.2">
      <c r="A92" s="6">
        <f>IF('Jurylid 1'!$D93="Paren volwassen",'Jurylid 1'!A93,0)</f>
        <v>0</v>
      </c>
      <c r="B92" s="6">
        <f>IF('Jurylid 1'!$D93="Paren volwassen",'Jurylid 1'!B93,0)</f>
        <v>0</v>
      </c>
      <c r="C92" s="6">
        <f>IF('Jurylid 1'!$D93="Paren volwassen",'Jurylid 1'!C93,0)</f>
        <v>0</v>
      </c>
      <c r="D92" s="9">
        <f>IF('Jurylid 1'!$D93="Paren volwassen",'Jurylid 1'!D93,0)</f>
        <v>0</v>
      </c>
      <c r="E92" s="5" t="e">
        <f>SUM(#REF!)</f>
        <v>#REF!</v>
      </c>
      <c r="F92" s="3">
        <v>86</v>
      </c>
    </row>
    <row r="93" spans="1:6" ht="15" customHeight="1" x14ac:dyDescent="0.2">
      <c r="A93" s="6">
        <f>IF('Jurylid 1'!$D176="Paren volwassen",'Jurylid 1'!A176,0)</f>
        <v>169</v>
      </c>
      <c r="B93" s="6" t="str">
        <f>IF('Jurylid 1'!$D176="Paren volwassen",'Jurylid 1'!B176,0)</f>
        <v>De olde wieven</v>
      </c>
      <c r="C93" s="6" t="str">
        <f>IF('Jurylid 1'!$D176="Paren volwassen",'Jurylid 1'!C176,0)</f>
        <v>Corona</v>
      </c>
      <c r="D93" s="9" t="str">
        <f>IF('Jurylid 1'!$D176="Paren volwassen",'Jurylid 1'!D176,0)</f>
        <v>Paren volwassen</v>
      </c>
      <c r="E93" s="5" t="e">
        <f>SUM(#REF!)</f>
        <v>#REF!</v>
      </c>
      <c r="F93" s="48">
        <v>118</v>
      </c>
    </row>
    <row r="94" spans="1:6" ht="15" customHeight="1" x14ac:dyDescent="0.2">
      <c r="A94" s="6">
        <f>IF('Jurylid 1'!$D94="Paren volwassen",'Jurylid 1'!A94,0)</f>
        <v>87</v>
      </c>
      <c r="B94" s="6" t="str">
        <f>IF('Jurylid 1'!$D94="Paren volwassen",'Jurylid 1'!B94,0)</f>
        <v>Anne-Karine Venhorst</v>
      </c>
      <c r="C94" s="6" t="str">
        <f>IF('Jurylid 1'!$D94="Paren volwassen",'Jurylid 1'!C94,0)</f>
        <v>Carnaval is overal'!</v>
      </c>
      <c r="D94" s="9" t="str">
        <f>IF('Jurylid 1'!$D94="Paren volwassen",'Jurylid 1'!D94,0)</f>
        <v>Paren volwassen</v>
      </c>
      <c r="E94" s="5" t="e">
        <f>SUM(#REF!)</f>
        <v>#REF!</v>
      </c>
      <c r="F94" s="48">
        <v>108</v>
      </c>
    </row>
    <row r="95" spans="1:6" ht="15" hidden="1" customHeight="1" x14ac:dyDescent="0.2">
      <c r="A95" s="6">
        <f>IF('Jurylid 1'!$D95="Paren volwassen",'Jurylid 1'!A95,0)</f>
        <v>0</v>
      </c>
      <c r="B95" s="6">
        <f>IF('Jurylid 1'!$D95="Paren volwassen",'Jurylid 1'!B95,0)</f>
        <v>0</v>
      </c>
      <c r="C95" s="6">
        <f>IF('Jurylid 1'!$D95="Paren volwassen",'Jurylid 1'!C95,0)</f>
        <v>0</v>
      </c>
      <c r="D95" s="9">
        <f>IF('Jurylid 1'!$D95="Paren volwassen",'Jurylid 1'!D95,0)</f>
        <v>0</v>
      </c>
      <c r="E95" s="5" t="e">
        <f>SUM(#REF!)</f>
        <v>#REF!</v>
      </c>
      <c r="F95" s="3">
        <v>88</v>
      </c>
    </row>
    <row r="96" spans="1:6" ht="15" hidden="1" customHeight="1" x14ac:dyDescent="0.2">
      <c r="A96" s="6">
        <f>IF('Jurylid 1'!$D96="Paren volwassen",'Jurylid 1'!A96,0)</f>
        <v>0</v>
      </c>
      <c r="B96" s="6">
        <f>IF('Jurylid 1'!$D96="Paren volwassen",'Jurylid 1'!B96,0)</f>
        <v>0</v>
      </c>
      <c r="C96" s="6">
        <f>IF('Jurylid 1'!$D96="Paren volwassen",'Jurylid 1'!C96,0)</f>
        <v>0</v>
      </c>
      <c r="D96" s="9">
        <f>IF('Jurylid 1'!$D96="Paren volwassen",'Jurylid 1'!D96,0)</f>
        <v>0</v>
      </c>
      <c r="E96" s="5" t="e">
        <f>SUM(#REF!)</f>
        <v>#REF!</v>
      </c>
      <c r="F96" s="3">
        <v>89</v>
      </c>
    </row>
    <row r="97" spans="1:6" ht="15" hidden="1" customHeight="1" x14ac:dyDescent="0.2">
      <c r="A97" s="6">
        <f>IF('Jurylid 1'!$D97="Paren volwassen",'Jurylid 1'!A97,0)</f>
        <v>0</v>
      </c>
      <c r="B97" s="6">
        <f>IF('Jurylid 1'!$D97="Paren volwassen",'Jurylid 1'!B97,0)</f>
        <v>0</v>
      </c>
      <c r="C97" s="6">
        <f>IF('Jurylid 1'!$D97="Paren volwassen",'Jurylid 1'!C97,0)</f>
        <v>0</v>
      </c>
      <c r="D97" s="9">
        <f>IF('Jurylid 1'!$D97="Paren volwassen",'Jurylid 1'!D97,0)</f>
        <v>0</v>
      </c>
      <c r="E97" s="5" t="e">
        <f>SUM(#REF!)</f>
        <v>#REF!</v>
      </c>
      <c r="F97" s="3">
        <v>90</v>
      </c>
    </row>
    <row r="98" spans="1:6" ht="15" hidden="1" customHeight="1" x14ac:dyDescent="0.2">
      <c r="A98" s="6">
        <f>IF('Jurylid 1'!$D98="Paren volwassen",'Jurylid 1'!A98,0)</f>
        <v>0</v>
      </c>
      <c r="B98" s="6">
        <f>IF('Jurylid 1'!$D98="Paren volwassen",'Jurylid 1'!B98,0)</f>
        <v>0</v>
      </c>
      <c r="C98" s="6">
        <f>IF('Jurylid 1'!$D98="Paren volwassen",'Jurylid 1'!C98,0)</f>
        <v>0</v>
      </c>
      <c r="D98" s="9">
        <f>IF('Jurylid 1'!$D98="Paren volwassen",'Jurylid 1'!D98,0)</f>
        <v>0</v>
      </c>
      <c r="E98" s="5" t="e">
        <f>SUM(#REF!)</f>
        <v>#REF!</v>
      </c>
      <c r="F98" s="3">
        <v>91</v>
      </c>
    </row>
    <row r="99" spans="1:6" ht="15" hidden="1" customHeight="1" x14ac:dyDescent="0.2">
      <c r="A99" s="6">
        <f>IF('Jurylid 1'!$D99="Paren volwassen",'Jurylid 1'!A99,0)</f>
        <v>0</v>
      </c>
      <c r="B99" s="6">
        <f>IF('Jurylid 1'!$D99="Paren volwassen",'Jurylid 1'!B99,0)</f>
        <v>0</v>
      </c>
      <c r="C99" s="6">
        <f>IF('Jurylid 1'!$D99="Paren volwassen",'Jurylid 1'!C99,0)</f>
        <v>0</v>
      </c>
      <c r="D99" s="9">
        <f>IF('Jurylid 1'!$D99="Paren volwassen",'Jurylid 1'!D99,0)</f>
        <v>0</v>
      </c>
      <c r="E99" s="5" t="e">
        <f>SUM(#REF!)</f>
        <v>#REF!</v>
      </c>
      <c r="F99" s="3">
        <v>92</v>
      </c>
    </row>
    <row r="100" spans="1:6" ht="15" hidden="1" customHeight="1" x14ac:dyDescent="0.2">
      <c r="A100" s="6">
        <f>IF('Jurylid 1'!$D100="Paren volwassen",'Jurylid 1'!A100,0)</f>
        <v>0</v>
      </c>
      <c r="B100" s="6">
        <f>IF('Jurylid 1'!$D100="Paren volwassen",'Jurylid 1'!B100,0)</f>
        <v>0</v>
      </c>
      <c r="C100" s="6">
        <f>IF('Jurylid 1'!$D100="Paren volwassen",'Jurylid 1'!C100,0)</f>
        <v>0</v>
      </c>
      <c r="D100" s="9">
        <f>IF('Jurylid 1'!$D100="Paren volwassen",'Jurylid 1'!D100,0)</f>
        <v>0</v>
      </c>
      <c r="E100" s="5" t="e">
        <f>SUM(#REF!)</f>
        <v>#REF!</v>
      </c>
      <c r="F100" s="3">
        <v>93</v>
      </c>
    </row>
    <row r="101" spans="1:6" ht="15" hidden="1" customHeight="1" x14ac:dyDescent="0.2">
      <c r="A101" s="6">
        <f>IF('Jurylid 1'!$D101="Paren volwassen",'Jurylid 1'!A101,0)</f>
        <v>0</v>
      </c>
      <c r="B101" s="6">
        <f>IF('Jurylid 1'!$D101="Paren volwassen",'Jurylid 1'!B101,0)</f>
        <v>0</v>
      </c>
      <c r="C101" s="6">
        <f>IF('Jurylid 1'!$D101="Paren volwassen",'Jurylid 1'!C101,0)</f>
        <v>0</v>
      </c>
      <c r="D101" s="9">
        <f>IF('Jurylid 1'!$D101="Paren volwassen",'Jurylid 1'!D101,0)</f>
        <v>0</v>
      </c>
      <c r="E101" s="5" t="e">
        <f>SUM(#REF!)</f>
        <v>#REF!</v>
      </c>
      <c r="F101" s="3">
        <v>94</v>
      </c>
    </row>
    <row r="102" spans="1:6" ht="15" hidden="1" customHeight="1" x14ac:dyDescent="0.2">
      <c r="A102" s="6">
        <f>IF('Jurylid 1'!$D102="Paren volwassen",'Jurylid 1'!A102,0)</f>
        <v>0</v>
      </c>
      <c r="B102" s="6">
        <f>IF('Jurylid 1'!$D102="Paren volwassen",'Jurylid 1'!B102,0)</f>
        <v>0</v>
      </c>
      <c r="C102" s="6">
        <f>IF('Jurylid 1'!$D102="Paren volwassen",'Jurylid 1'!C102,0)</f>
        <v>0</v>
      </c>
      <c r="D102" s="9">
        <f>IF('Jurylid 1'!$D102="Paren volwassen",'Jurylid 1'!D102,0)</f>
        <v>0</v>
      </c>
      <c r="E102" s="5" t="e">
        <f>SUM(#REF!)</f>
        <v>#REF!</v>
      </c>
      <c r="F102" s="3">
        <v>95</v>
      </c>
    </row>
    <row r="103" spans="1:6" ht="15" hidden="1" customHeight="1" x14ac:dyDescent="0.2">
      <c r="A103" s="6">
        <f>IF('Jurylid 1'!$D103="Paren volwassen",'Jurylid 1'!A103,0)</f>
        <v>0</v>
      </c>
      <c r="B103" s="6">
        <f>IF('Jurylid 1'!$D103="Paren volwassen",'Jurylid 1'!B103,0)</f>
        <v>0</v>
      </c>
      <c r="C103" s="6">
        <f>IF('Jurylid 1'!$D103="Paren volwassen",'Jurylid 1'!C103,0)</f>
        <v>0</v>
      </c>
      <c r="D103" s="9">
        <f>IF('Jurylid 1'!$D103="Paren volwassen",'Jurylid 1'!D103,0)</f>
        <v>0</v>
      </c>
      <c r="E103" s="5" t="e">
        <f>SUM(#REF!)</f>
        <v>#REF!</v>
      </c>
      <c r="F103" s="3">
        <v>96</v>
      </c>
    </row>
    <row r="104" spans="1:6" ht="15" hidden="1" customHeight="1" x14ac:dyDescent="0.2">
      <c r="A104" s="6">
        <f>IF('Jurylid 1'!$D104="Paren volwassen",'Jurylid 1'!A104,0)</f>
        <v>0</v>
      </c>
      <c r="B104" s="6">
        <f>IF('Jurylid 1'!$D104="Paren volwassen",'Jurylid 1'!B104,0)</f>
        <v>0</v>
      </c>
      <c r="C104" s="6">
        <f>IF('Jurylid 1'!$D104="Paren volwassen",'Jurylid 1'!C104,0)</f>
        <v>0</v>
      </c>
      <c r="D104" s="9">
        <f>IF('Jurylid 1'!$D104="Paren volwassen",'Jurylid 1'!D104,0)</f>
        <v>0</v>
      </c>
      <c r="E104" s="5" t="e">
        <f>SUM(#REF!)</f>
        <v>#REF!</v>
      </c>
      <c r="F104" s="3">
        <v>97</v>
      </c>
    </row>
    <row r="105" spans="1:6" ht="15" customHeight="1" x14ac:dyDescent="0.2">
      <c r="A105" s="6">
        <f>IF('Jurylid 1'!$D105="Paren volwassen",'Jurylid 1'!A105,0)</f>
        <v>98</v>
      </c>
      <c r="B105" s="6" t="str">
        <f>IF('Jurylid 1'!$D105="Paren volwassen",'Jurylid 1'!B105,0)</f>
        <v>De Nichtjes</v>
      </c>
      <c r="C105" s="6" t="str">
        <f>IF('Jurylid 1'!$D105="Paren volwassen",'Jurylid 1'!C105,0)</f>
        <v>Zonne Energie</v>
      </c>
      <c r="D105" s="9" t="str">
        <f>IF('Jurylid 1'!$D105="Paren volwassen",'Jurylid 1'!D105,0)</f>
        <v>Paren volwassen</v>
      </c>
      <c r="E105" s="5" t="e">
        <f>SUM(#REF!)</f>
        <v>#REF!</v>
      </c>
      <c r="F105" s="48">
        <v>104</v>
      </c>
    </row>
    <row r="106" spans="1:6" ht="15" hidden="1" customHeight="1" x14ac:dyDescent="0.2">
      <c r="A106" s="6">
        <f>IF('Jurylid 1'!$D106="Paren volwassen",'Jurylid 1'!A106,0)</f>
        <v>0</v>
      </c>
      <c r="B106" s="6">
        <f>IF('Jurylid 1'!$D106="Paren volwassen",'Jurylid 1'!B106,0)</f>
        <v>0</v>
      </c>
      <c r="C106" s="6">
        <f>IF('Jurylid 1'!$D106="Paren volwassen",'Jurylid 1'!C106,0)</f>
        <v>0</v>
      </c>
      <c r="D106" s="9">
        <f>IF('Jurylid 1'!$D106="Paren volwassen",'Jurylid 1'!D106,0)</f>
        <v>0</v>
      </c>
      <c r="E106" s="5" t="e">
        <f>SUM(#REF!)</f>
        <v>#REF!</v>
      </c>
      <c r="F106" s="3">
        <v>99</v>
      </c>
    </row>
    <row r="107" spans="1:6" ht="15" hidden="1" customHeight="1" x14ac:dyDescent="0.2">
      <c r="A107" s="6">
        <f>IF('Jurylid 1'!$D107="Paren volwassen",'Jurylid 1'!A107,0)</f>
        <v>0</v>
      </c>
      <c r="B107" s="6">
        <f>IF('Jurylid 1'!$D107="Paren volwassen",'Jurylid 1'!B107,0)</f>
        <v>0</v>
      </c>
      <c r="C107" s="6">
        <f>IF('Jurylid 1'!$D107="Paren volwassen",'Jurylid 1'!C107,0)</f>
        <v>0</v>
      </c>
      <c r="D107" s="9">
        <f>IF('Jurylid 1'!$D107="Paren volwassen",'Jurylid 1'!D107,0)</f>
        <v>0</v>
      </c>
      <c r="E107" s="5" t="e">
        <f>SUM(#REF!)</f>
        <v>#REF!</v>
      </c>
      <c r="F107" s="3">
        <v>100</v>
      </c>
    </row>
    <row r="108" spans="1:6" ht="15" hidden="1" customHeight="1" x14ac:dyDescent="0.2">
      <c r="A108" s="6">
        <f>IF('Jurylid 1'!$D108="Paren volwassen",'Jurylid 1'!A108,0)</f>
        <v>0</v>
      </c>
      <c r="B108" s="6">
        <f>IF('Jurylid 1'!$D108="Paren volwassen",'Jurylid 1'!B108,0)</f>
        <v>0</v>
      </c>
      <c r="C108" s="6">
        <f>IF('Jurylid 1'!$D108="Paren volwassen",'Jurylid 1'!C108,0)</f>
        <v>0</v>
      </c>
      <c r="D108" s="9">
        <f>IF('Jurylid 1'!$D108="Paren volwassen",'Jurylid 1'!D108,0)</f>
        <v>0</v>
      </c>
      <c r="E108" s="5" t="e">
        <f>SUM(#REF!)</f>
        <v>#REF!</v>
      </c>
      <c r="F108" s="3">
        <v>101</v>
      </c>
    </row>
    <row r="109" spans="1:6" ht="15" hidden="1" customHeight="1" x14ac:dyDescent="0.2">
      <c r="A109" s="6">
        <f>IF('Jurylid 1'!$D109="Paren volwassen",'Jurylid 1'!A109,0)</f>
        <v>0</v>
      </c>
      <c r="B109" s="6">
        <f>IF('Jurylid 1'!$D109="Paren volwassen",'Jurylid 1'!B109,0)</f>
        <v>0</v>
      </c>
      <c r="C109" s="6">
        <f>IF('Jurylid 1'!$D109="Paren volwassen",'Jurylid 1'!C109,0)</f>
        <v>0</v>
      </c>
      <c r="D109" s="9">
        <f>IF('Jurylid 1'!$D109="Paren volwassen",'Jurylid 1'!D109,0)</f>
        <v>0</v>
      </c>
      <c r="E109" s="5" t="e">
        <f>SUM(#REF!)</f>
        <v>#REF!</v>
      </c>
      <c r="F109" s="3">
        <v>102</v>
      </c>
    </row>
    <row r="110" spans="1:6" ht="15" hidden="1" customHeight="1" x14ac:dyDescent="0.2">
      <c r="A110" s="6">
        <f>IF('Jurylid 1'!$D110="Paren volwassen",'Jurylid 1'!A110,0)</f>
        <v>0</v>
      </c>
      <c r="B110" s="6">
        <f>IF('Jurylid 1'!$D110="Paren volwassen",'Jurylid 1'!B110,0)</f>
        <v>0</v>
      </c>
      <c r="C110" s="6">
        <f>IF('Jurylid 1'!$D110="Paren volwassen",'Jurylid 1'!C110,0)</f>
        <v>0</v>
      </c>
      <c r="D110" s="9">
        <f>IF('Jurylid 1'!$D110="Paren volwassen",'Jurylid 1'!D110,0)</f>
        <v>0</v>
      </c>
      <c r="E110" s="5" t="e">
        <f>SUM(#REF!)</f>
        <v>#REF!</v>
      </c>
      <c r="F110" s="3">
        <v>103</v>
      </c>
    </row>
    <row r="111" spans="1:6" ht="15" hidden="1" customHeight="1" x14ac:dyDescent="0.2">
      <c r="A111" s="6">
        <f>IF('Jurylid 1'!$D111="Paren volwassen",'Jurylid 1'!A111,0)</f>
        <v>0</v>
      </c>
      <c r="B111" s="6">
        <f>IF('Jurylid 1'!$D111="Paren volwassen",'Jurylid 1'!B111,0)</f>
        <v>0</v>
      </c>
      <c r="C111" s="6">
        <f>IF('Jurylid 1'!$D111="Paren volwassen",'Jurylid 1'!C111,0)</f>
        <v>0</v>
      </c>
      <c r="D111" s="9">
        <f>IF('Jurylid 1'!$D111="Paren volwassen",'Jurylid 1'!D111,0)</f>
        <v>0</v>
      </c>
      <c r="E111" s="5" t="e">
        <f>SUM(#REF!)</f>
        <v>#REF!</v>
      </c>
      <c r="F111" s="3">
        <v>104</v>
      </c>
    </row>
    <row r="112" spans="1:6" ht="15" hidden="1" customHeight="1" x14ac:dyDescent="0.2">
      <c r="A112" s="6">
        <f>IF('Jurylid 1'!$D112="Paren volwassen",'Jurylid 1'!A112,0)</f>
        <v>0</v>
      </c>
      <c r="B112" s="6">
        <f>IF('Jurylid 1'!$D112="Paren volwassen",'Jurylid 1'!B112,0)</f>
        <v>0</v>
      </c>
      <c r="C112" s="6">
        <f>IF('Jurylid 1'!$D112="Paren volwassen",'Jurylid 1'!C112,0)</f>
        <v>0</v>
      </c>
      <c r="D112" s="9">
        <f>IF('Jurylid 1'!$D112="Paren volwassen",'Jurylid 1'!D112,0)</f>
        <v>0</v>
      </c>
      <c r="E112" s="5" t="e">
        <f>SUM(#REF!)</f>
        <v>#REF!</v>
      </c>
      <c r="F112" s="3">
        <v>105</v>
      </c>
    </row>
    <row r="113" spans="1:6" ht="15" hidden="1" customHeight="1" x14ac:dyDescent="0.2">
      <c r="A113" s="6">
        <f>IF('Jurylid 1'!$D113="Paren volwassen",'Jurylid 1'!A113,0)</f>
        <v>0</v>
      </c>
      <c r="B113" s="6">
        <f>IF('Jurylid 1'!$D113="Paren volwassen",'Jurylid 1'!B113,0)</f>
        <v>0</v>
      </c>
      <c r="C113" s="6">
        <f>IF('Jurylid 1'!$D113="Paren volwassen",'Jurylid 1'!C113,0)</f>
        <v>0</v>
      </c>
      <c r="D113" s="9">
        <f>IF('Jurylid 1'!$D113="Paren volwassen",'Jurylid 1'!D113,0)</f>
        <v>0</v>
      </c>
      <c r="E113" s="5" t="e">
        <f>SUM(#REF!)</f>
        <v>#REF!</v>
      </c>
      <c r="F113" s="3">
        <v>106</v>
      </c>
    </row>
    <row r="114" spans="1:6" ht="15" hidden="1" customHeight="1" x14ac:dyDescent="0.2">
      <c r="A114" s="6">
        <f>IF('Jurylid 1'!$D114="Paren volwassen",'Jurylid 1'!A114,0)</f>
        <v>0</v>
      </c>
      <c r="B114" s="6">
        <f>IF('Jurylid 1'!$D114="Paren volwassen",'Jurylid 1'!B114,0)</f>
        <v>0</v>
      </c>
      <c r="C114" s="6">
        <f>IF('Jurylid 1'!$D114="Paren volwassen",'Jurylid 1'!C114,0)</f>
        <v>0</v>
      </c>
      <c r="D114" s="9">
        <f>IF('Jurylid 1'!$D114="Paren volwassen",'Jurylid 1'!D114,0)</f>
        <v>0</v>
      </c>
      <c r="E114" s="5" t="e">
        <f>SUM(#REF!)</f>
        <v>#REF!</v>
      </c>
      <c r="F114" s="3">
        <v>107</v>
      </c>
    </row>
    <row r="115" spans="1:6" ht="15" hidden="1" customHeight="1" x14ac:dyDescent="0.2">
      <c r="A115" s="6">
        <f>IF('Jurylid 1'!$D115="Paren volwassen",'Jurylid 1'!A115,0)</f>
        <v>0</v>
      </c>
      <c r="B115" s="6">
        <f>IF('Jurylid 1'!$D115="Paren volwassen",'Jurylid 1'!B115,0)</f>
        <v>0</v>
      </c>
      <c r="C115" s="6">
        <f>IF('Jurylid 1'!$D115="Paren volwassen",'Jurylid 1'!C115,0)</f>
        <v>0</v>
      </c>
      <c r="D115" s="9">
        <f>IF('Jurylid 1'!$D115="Paren volwassen",'Jurylid 1'!D115,0)</f>
        <v>0</v>
      </c>
      <c r="E115" s="5" t="e">
        <f>SUM(#REF!)</f>
        <v>#REF!</v>
      </c>
      <c r="F115" s="3">
        <v>108</v>
      </c>
    </row>
    <row r="116" spans="1:6" ht="15" hidden="1" customHeight="1" x14ac:dyDescent="0.2">
      <c r="A116" s="6">
        <f>IF('Jurylid 1'!$D116="Paren volwassen",'Jurylid 1'!A116,0)</f>
        <v>0</v>
      </c>
      <c r="B116" s="6">
        <f>IF('Jurylid 1'!$D116="Paren volwassen",'Jurylid 1'!B116,0)</f>
        <v>0</v>
      </c>
      <c r="C116" s="6">
        <f>IF('Jurylid 1'!$D116="Paren volwassen",'Jurylid 1'!C116,0)</f>
        <v>0</v>
      </c>
      <c r="D116" s="9">
        <f>IF('Jurylid 1'!$D116="Paren volwassen",'Jurylid 1'!D116,0)</f>
        <v>0</v>
      </c>
      <c r="E116" s="5" t="e">
        <f>SUM(#REF!)</f>
        <v>#REF!</v>
      </c>
      <c r="F116" s="3">
        <v>109</v>
      </c>
    </row>
    <row r="117" spans="1:6" ht="15" hidden="1" customHeight="1" x14ac:dyDescent="0.2">
      <c r="A117" s="6">
        <f>IF('Jurylid 1'!$D117="Paren volwassen",'Jurylid 1'!A117,0)</f>
        <v>0</v>
      </c>
      <c r="B117" s="6">
        <f>IF('Jurylid 1'!$D117="Paren volwassen",'Jurylid 1'!B117,0)</f>
        <v>0</v>
      </c>
      <c r="C117" s="6">
        <f>IF('Jurylid 1'!$D117="Paren volwassen",'Jurylid 1'!C117,0)</f>
        <v>0</v>
      </c>
      <c r="D117" s="9">
        <f>IF('Jurylid 1'!$D117="Paren volwassen",'Jurylid 1'!D117,0)</f>
        <v>0</v>
      </c>
      <c r="E117" s="5" t="e">
        <f>SUM(#REF!)</f>
        <v>#REF!</v>
      </c>
      <c r="F117" s="3">
        <v>110</v>
      </c>
    </row>
    <row r="118" spans="1:6" ht="15" hidden="1" customHeight="1" x14ac:dyDescent="0.2">
      <c r="A118" s="6">
        <f>IF('Jurylid 1'!$D118="Paren volwassen",'Jurylid 1'!A118,0)</f>
        <v>0</v>
      </c>
      <c r="B118" s="6">
        <f>IF('Jurylid 1'!$D118="Paren volwassen",'Jurylid 1'!B118,0)</f>
        <v>0</v>
      </c>
      <c r="C118" s="6">
        <f>IF('Jurylid 1'!$D118="Paren volwassen",'Jurylid 1'!C118,0)</f>
        <v>0</v>
      </c>
      <c r="D118" s="9">
        <f>IF('Jurylid 1'!$D118="Paren volwassen",'Jurylid 1'!D118,0)</f>
        <v>0</v>
      </c>
      <c r="E118" s="5" t="e">
        <f>SUM(#REF!)</f>
        <v>#REF!</v>
      </c>
      <c r="F118" s="3">
        <v>111</v>
      </c>
    </row>
    <row r="119" spans="1:6" ht="15" hidden="1" customHeight="1" x14ac:dyDescent="0.2">
      <c r="A119" s="6">
        <f>IF('Jurylid 1'!$D119="Paren volwassen",'Jurylid 1'!A119,0)</f>
        <v>0</v>
      </c>
      <c r="B119" s="6">
        <f>IF('Jurylid 1'!$D119="Paren volwassen",'Jurylid 1'!B119,0)</f>
        <v>0</v>
      </c>
      <c r="C119" s="6">
        <f>IF('Jurylid 1'!$D119="Paren volwassen",'Jurylid 1'!C119,0)</f>
        <v>0</v>
      </c>
      <c r="D119" s="9">
        <f>IF('Jurylid 1'!$D119="Paren volwassen",'Jurylid 1'!D119,0)</f>
        <v>0</v>
      </c>
      <c r="E119" s="5" t="e">
        <f>SUM(#REF!)</f>
        <v>#REF!</v>
      </c>
      <c r="F119" s="3">
        <v>112</v>
      </c>
    </row>
    <row r="120" spans="1:6" ht="15" hidden="1" customHeight="1" x14ac:dyDescent="0.2">
      <c r="A120" s="6">
        <f>IF('Jurylid 1'!$D120="Paren volwassen",'Jurylid 1'!A120,0)</f>
        <v>0</v>
      </c>
      <c r="B120" s="6">
        <f>IF('Jurylid 1'!$D120="Paren volwassen",'Jurylid 1'!B120,0)</f>
        <v>0</v>
      </c>
      <c r="C120" s="6">
        <f>IF('Jurylid 1'!$D120="Paren volwassen",'Jurylid 1'!C120,0)</f>
        <v>0</v>
      </c>
      <c r="D120" s="9">
        <f>IF('Jurylid 1'!$D120="Paren volwassen",'Jurylid 1'!D120,0)</f>
        <v>0</v>
      </c>
      <c r="E120" s="5" t="e">
        <f>SUM(#REF!)</f>
        <v>#REF!</v>
      </c>
      <c r="F120" s="3">
        <v>113</v>
      </c>
    </row>
    <row r="121" spans="1:6" ht="15" hidden="1" customHeight="1" x14ac:dyDescent="0.2">
      <c r="A121" s="6">
        <f>IF('Jurylid 1'!$D121="Paren volwassen",'Jurylid 1'!A121,0)</f>
        <v>0</v>
      </c>
      <c r="B121" s="6">
        <f>IF('Jurylid 1'!$D121="Paren volwassen",'Jurylid 1'!B121,0)</f>
        <v>0</v>
      </c>
      <c r="C121" s="6">
        <f>IF('Jurylid 1'!$D121="Paren volwassen",'Jurylid 1'!C121,0)</f>
        <v>0</v>
      </c>
      <c r="D121" s="9">
        <f>IF('Jurylid 1'!$D121="Paren volwassen",'Jurylid 1'!D121,0)</f>
        <v>0</v>
      </c>
      <c r="E121" s="5" t="e">
        <f>SUM(#REF!)</f>
        <v>#REF!</v>
      </c>
      <c r="F121" s="3">
        <v>114</v>
      </c>
    </row>
    <row r="122" spans="1:6" ht="15" hidden="1" customHeight="1" x14ac:dyDescent="0.2">
      <c r="A122" s="6">
        <f>IF('Jurylid 1'!$D122="Paren volwassen",'Jurylid 1'!A122,0)</f>
        <v>0</v>
      </c>
      <c r="B122" s="6">
        <f>IF('Jurylid 1'!$D122="Paren volwassen",'Jurylid 1'!B122,0)</f>
        <v>0</v>
      </c>
      <c r="C122" s="6">
        <f>IF('Jurylid 1'!$D122="Paren volwassen",'Jurylid 1'!C122,0)</f>
        <v>0</v>
      </c>
      <c r="D122" s="9">
        <f>IF('Jurylid 1'!$D122="Paren volwassen",'Jurylid 1'!D122,0)</f>
        <v>0</v>
      </c>
      <c r="E122" s="5" t="e">
        <f>SUM(#REF!)</f>
        <v>#REF!</v>
      </c>
      <c r="F122" s="3">
        <v>115</v>
      </c>
    </row>
    <row r="123" spans="1:6" ht="15" hidden="1" customHeight="1" x14ac:dyDescent="0.2">
      <c r="A123" s="6">
        <f>IF('Jurylid 1'!$D123="Paren volwassen",'Jurylid 1'!A123,0)</f>
        <v>0</v>
      </c>
      <c r="B123" s="6">
        <f>IF('Jurylid 1'!$D123="Paren volwassen",'Jurylid 1'!B123,0)</f>
        <v>0</v>
      </c>
      <c r="C123" s="6">
        <f>IF('Jurylid 1'!$D123="Paren volwassen",'Jurylid 1'!C123,0)</f>
        <v>0</v>
      </c>
      <c r="D123" s="9">
        <f>IF('Jurylid 1'!$D123="Paren volwassen",'Jurylid 1'!D123,0)</f>
        <v>0</v>
      </c>
      <c r="E123" s="5" t="e">
        <f>SUM(#REF!)</f>
        <v>#REF!</v>
      </c>
      <c r="F123" s="3">
        <v>116</v>
      </c>
    </row>
    <row r="124" spans="1:6" ht="15" hidden="1" customHeight="1" x14ac:dyDescent="0.2">
      <c r="A124" s="6">
        <f>IF('Jurylid 1'!$D124="Paren volwassen",'Jurylid 1'!A124,0)</f>
        <v>0</v>
      </c>
      <c r="B124" s="6">
        <f>IF('Jurylid 1'!$D124="Paren volwassen",'Jurylid 1'!B124,0)</f>
        <v>0</v>
      </c>
      <c r="C124" s="6">
        <f>IF('Jurylid 1'!$D124="Paren volwassen",'Jurylid 1'!C124,0)</f>
        <v>0</v>
      </c>
      <c r="D124" s="9">
        <f>IF('Jurylid 1'!$D124="Paren volwassen",'Jurylid 1'!D124,0)</f>
        <v>0</v>
      </c>
      <c r="E124" s="5" t="e">
        <f>SUM(#REF!)</f>
        <v>#REF!</v>
      </c>
      <c r="F124" s="3">
        <v>117</v>
      </c>
    </row>
    <row r="125" spans="1:6" ht="15" hidden="1" customHeight="1" x14ac:dyDescent="0.2">
      <c r="A125" s="6">
        <f>IF('Jurylid 1'!$D125="Paren volwassen",'Jurylid 1'!A125,0)</f>
        <v>0</v>
      </c>
      <c r="B125" s="6">
        <f>IF('Jurylid 1'!$D125="Paren volwassen",'Jurylid 1'!B125,0)</f>
        <v>0</v>
      </c>
      <c r="C125" s="6">
        <f>IF('Jurylid 1'!$D125="Paren volwassen",'Jurylid 1'!C125,0)</f>
        <v>0</v>
      </c>
      <c r="D125" s="9">
        <f>IF('Jurylid 1'!$D125="Paren volwassen",'Jurylid 1'!D125,0)</f>
        <v>0</v>
      </c>
      <c r="E125" s="5" t="e">
        <f>SUM(#REF!)</f>
        <v>#REF!</v>
      </c>
      <c r="F125" s="3">
        <v>118</v>
      </c>
    </row>
    <row r="126" spans="1:6" ht="15" hidden="1" customHeight="1" x14ac:dyDescent="0.2">
      <c r="A126" s="6">
        <f>IF('Jurylid 1'!$D126="Paren volwassen",'Jurylid 1'!A126,0)</f>
        <v>0</v>
      </c>
      <c r="B126" s="6">
        <f>IF('Jurylid 1'!$D126="Paren volwassen",'Jurylid 1'!B126,0)</f>
        <v>0</v>
      </c>
      <c r="C126" s="6">
        <f>IF('Jurylid 1'!$D126="Paren volwassen",'Jurylid 1'!C126,0)</f>
        <v>0</v>
      </c>
      <c r="D126" s="9">
        <f>IF('Jurylid 1'!$D126="Paren volwassen",'Jurylid 1'!D126,0)</f>
        <v>0</v>
      </c>
      <c r="E126" s="5" t="e">
        <f>SUM(#REF!)</f>
        <v>#REF!</v>
      </c>
      <c r="F126" s="3">
        <v>119</v>
      </c>
    </row>
    <row r="127" spans="1:6" ht="15" hidden="1" customHeight="1" x14ac:dyDescent="0.2">
      <c r="A127" s="6">
        <f>IF('Jurylid 1'!$D127="Paren volwassen",'Jurylid 1'!A127,0)</f>
        <v>0</v>
      </c>
      <c r="B127" s="6">
        <f>IF('Jurylid 1'!$D127="Paren volwassen",'Jurylid 1'!B127,0)</f>
        <v>0</v>
      </c>
      <c r="C127" s="6">
        <f>IF('Jurylid 1'!$D127="Paren volwassen",'Jurylid 1'!C127,0)</f>
        <v>0</v>
      </c>
      <c r="D127" s="9">
        <f>IF('Jurylid 1'!$D127="Paren volwassen",'Jurylid 1'!D127,0)</f>
        <v>0</v>
      </c>
      <c r="E127" s="5" t="e">
        <f>SUM(#REF!)</f>
        <v>#REF!</v>
      </c>
      <c r="F127" s="3">
        <v>120</v>
      </c>
    </row>
    <row r="128" spans="1:6" ht="15" hidden="1" customHeight="1" x14ac:dyDescent="0.2">
      <c r="A128" s="6">
        <f>IF('Jurylid 1'!$D128="Paren volwassen",'Jurylid 1'!A128,0)</f>
        <v>0</v>
      </c>
      <c r="B128" s="6">
        <f>IF('Jurylid 1'!$D128="Paren volwassen",'Jurylid 1'!B128,0)</f>
        <v>0</v>
      </c>
      <c r="C128" s="6">
        <f>IF('Jurylid 1'!$D128="Paren volwassen",'Jurylid 1'!C128,0)</f>
        <v>0</v>
      </c>
      <c r="D128" s="9">
        <f>IF('Jurylid 1'!$D128="Paren volwassen",'Jurylid 1'!D128,0)</f>
        <v>0</v>
      </c>
      <c r="E128" s="5" t="e">
        <f>SUM(#REF!)</f>
        <v>#REF!</v>
      </c>
      <c r="F128" s="3">
        <v>121</v>
      </c>
    </row>
    <row r="129" spans="1:6" ht="15" hidden="1" customHeight="1" x14ac:dyDescent="0.2">
      <c r="A129" s="6">
        <f>IF('Jurylid 1'!$D129="Paren volwassen",'Jurylid 1'!A129,0)</f>
        <v>0</v>
      </c>
      <c r="B129" s="6">
        <f>IF('Jurylid 1'!$D129="Paren volwassen",'Jurylid 1'!B129,0)</f>
        <v>0</v>
      </c>
      <c r="C129" s="6">
        <f>IF('Jurylid 1'!$D129="Paren volwassen",'Jurylid 1'!C129,0)</f>
        <v>0</v>
      </c>
      <c r="D129" s="9">
        <f>IF('Jurylid 1'!$D129="Paren volwassen",'Jurylid 1'!D129,0)</f>
        <v>0</v>
      </c>
      <c r="E129" s="5" t="e">
        <f>SUM(#REF!)</f>
        <v>#REF!</v>
      </c>
      <c r="F129" s="3">
        <v>122</v>
      </c>
    </row>
    <row r="130" spans="1:6" ht="15" hidden="1" customHeight="1" x14ac:dyDescent="0.2">
      <c r="A130" s="6">
        <f>IF('Jurylid 1'!$D130="Paren volwassen",'Jurylid 1'!A130,0)</f>
        <v>0</v>
      </c>
      <c r="B130" s="6">
        <f>IF('Jurylid 1'!$D130="Paren volwassen",'Jurylid 1'!B130,0)</f>
        <v>0</v>
      </c>
      <c r="C130" s="6">
        <f>IF('Jurylid 1'!$D130="Paren volwassen",'Jurylid 1'!C130,0)</f>
        <v>0</v>
      </c>
      <c r="D130" s="9">
        <f>IF('Jurylid 1'!$D130="Paren volwassen",'Jurylid 1'!D130,0)</f>
        <v>0</v>
      </c>
      <c r="E130" s="5" t="e">
        <f>SUM(#REF!)</f>
        <v>#REF!</v>
      </c>
      <c r="F130" s="3">
        <v>123</v>
      </c>
    </row>
    <row r="131" spans="1:6" ht="15" hidden="1" customHeight="1" x14ac:dyDescent="0.2">
      <c r="A131" s="6">
        <f>IF('Jurylid 1'!$D131="Paren volwassen",'Jurylid 1'!A131,0)</f>
        <v>0</v>
      </c>
      <c r="B131" s="6">
        <f>IF('Jurylid 1'!$D131="Paren volwassen",'Jurylid 1'!B131,0)</f>
        <v>0</v>
      </c>
      <c r="C131" s="6">
        <f>IF('Jurylid 1'!$D131="Paren volwassen",'Jurylid 1'!C131,0)</f>
        <v>0</v>
      </c>
      <c r="D131" s="9">
        <f>IF('Jurylid 1'!$D131="Paren volwassen",'Jurylid 1'!D131,0)</f>
        <v>0</v>
      </c>
      <c r="E131" s="5" t="e">
        <f>SUM(#REF!)</f>
        <v>#REF!</v>
      </c>
      <c r="F131" s="3">
        <v>124</v>
      </c>
    </row>
    <row r="132" spans="1:6" ht="15" hidden="1" customHeight="1" x14ac:dyDescent="0.2">
      <c r="A132" s="6">
        <f>IF('Jurylid 1'!$D132="Paren volwassen",'Jurylid 1'!A132,0)</f>
        <v>0</v>
      </c>
      <c r="B132" s="6">
        <f>IF('Jurylid 1'!$D132="Paren volwassen",'Jurylid 1'!B132,0)</f>
        <v>0</v>
      </c>
      <c r="C132" s="6">
        <f>IF('Jurylid 1'!$D132="Paren volwassen",'Jurylid 1'!C132,0)</f>
        <v>0</v>
      </c>
      <c r="D132" s="9">
        <f>IF('Jurylid 1'!$D132="Paren volwassen",'Jurylid 1'!D132,0)</f>
        <v>0</v>
      </c>
      <c r="E132" s="5" t="e">
        <f>SUM(#REF!)</f>
        <v>#REF!</v>
      </c>
      <c r="F132" s="3">
        <v>125</v>
      </c>
    </row>
    <row r="133" spans="1:6" ht="15" hidden="1" customHeight="1" x14ac:dyDescent="0.2">
      <c r="A133" s="6">
        <f>IF('Jurylid 1'!$D133="Paren volwassen",'Jurylid 1'!A133,0)</f>
        <v>0</v>
      </c>
      <c r="B133" s="6">
        <f>IF('Jurylid 1'!$D133="Paren volwassen",'Jurylid 1'!B133,0)</f>
        <v>0</v>
      </c>
      <c r="C133" s="6">
        <f>IF('Jurylid 1'!$D133="Paren volwassen",'Jurylid 1'!C133,0)</f>
        <v>0</v>
      </c>
      <c r="D133" s="9">
        <f>IF('Jurylid 1'!$D133="Paren volwassen",'Jurylid 1'!D133,0)</f>
        <v>0</v>
      </c>
      <c r="E133" s="5" t="e">
        <f>SUM(#REF!)</f>
        <v>#REF!</v>
      </c>
      <c r="F133" s="3">
        <v>126</v>
      </c>
    </row>
    <row r="134" spans="1:6" ht="15" hidden="1" customHeight="1" x14ac:dyDescent="0.2">
      <c r="A134" s="6">
        <f>IF('Jurylid 1'!$D134="Paren volwassen",'Jurylid 1'!A134,0)</f>
        <v>0</v>
      </c>
      <c r="B134" s="6">
        <f>IF('Jurylid 1'!$D134="Paren volwassen",'Jurylid 1'!B134,0)</f>
        <v>0</v>
      </c>
      <c r="C134" s="6">
        <f>IF('Jurylid 1'!$D134="Paren volwassen",'Jurylid 1'!C134,0)</f>
        <v>0</v>
      </c>
      <c r="D134" s="9">
        <f>IF('Jurylid 1'!$D134="Paren volwassen",'Jurylid 1'!D134,0)</f>
        <v>0</v>
      </c>
      <c r="E134" s="5" t="e">
        <f>SUM(#REF!)</f>
        <v>#REF!</v>
      </c>
      <c r="F134" s="3">
        <v>127</v>
      </c>
    </row>
    <row r="135" spans="1:6" ht="15" hidden="1" customHeight="1" x14ac:dyDescent="0.2">
      <c r="A135" s="6">
        <f>IF('Jurylid 1'!$D135="Paren volwassen",'Jurylid 1'!A135,0)</f>
        <v>0</v>
      </c>
      <c r="B135" s="6">
        <f>IF('Jurylid 1'!$D135="Paren volwassen",'Jurylid 1'!B135,0)</f>
        <v>0</v>
      </c>
      <c r="C135" s="6">
        <f>IF('Jurylid 1'!$D135="Paren volwassen",'Jurylid 1'!C135,0)</f>
        <v>0</v>
      </c>
      <c r="D135" s="9">
        <f>IF('Jurylid 1'!$D135="Paren volwassen",'Jurylid 1'!D135,0)</f>
        <v>0</v>
      </c>
      <c r="E135" s="5" t="e">
        <f>SUM(#REF!)</f>
        <v>#REF!</v>
      </c>
      <c r="F135" s="3">
        <v>128</v>
      </c>
    </row>
    <row r="136" spans="1:6" ht="15" hidden="1" customHeight="1" x14ac:dyDescent="0.2">
      <c r="A136" s="6">
        <f>IF('Jurylid 1'!$D136="Paren volwassen",'Jurylid 1'!A136,0)</f>
        <v>0</v>
      </c>
      <c r="B136" s="6">
        <f>IF('Jurylid 1'!$D136="Paren volwassen",'Jurylid 1'!B136,0)</f>
        <v>0</v>
      </c>
      <c r="C136" s="6">
        <f>IF('Jurylid 1'!$D136="Paren volwassen",'Jurylid 1'!C136,0)</f>
        <v>0</v>
      </c>
      <c r="D136" s="9">
        <f>IF('Jurylid 1'!$D136="Paren volwassen",'Jurylid 1'!D136,0)</f>
        <v>0</v>
      </c>
      <c r="E136" s="5" t="e">
        <f>SUM(#REF!)</f>
        <v>#REF!</v>
      </c>
      <c r="F136" s="3">
        <v>129</v>
      </c>
    </row>
    <row r="137" spans="1:6" ht="15" hidden="1" customHeight="1" x14ac:dyDescent="0.2">
      <c r="A137" s="6">
        <f>IF('Jurylid 1'!$D137="Paren volwassen",'Jurylid 1'!A137,0)</f>
        <v>0</v>
      </c>
      <c r="B137" s="6">
        <f>IF('Jurylid 1'!$D137="Paren volwassen",'Jurylid 1'!B137,0)</f>
        <v>0</v>
      </c>
      <c r="C137" s="6">
        <f>IF('Jurylid 1'!$D137="Paren volwassen",'Jurylid 1'!C137,0)</f>
        <v>0</v>
      </c>
      <c r="D137" s="9">
        <f>IF('Jurylid 1'!$D137="Paren volwassen",'Jurylid 1'!D137,0)</f>
        <v>0</v>
      </c>
      <c r="E137" s="5" t="e">
        <f>SUM(#REF!)</f>
        <v>#REF!</v>
      </c>
      <c r="F137" s="3">
        <v>130</v>
      </c>
    </row>
    <row r="138" spans="1:6" ht="15" hidden="1" customHeight="1" x14ac:dyDescent="0.2">
      <c r="A138" s="6">
        <f>IF('Jurylid 1'!$D138="Paren volwassen",'Jurylid 1'!A138,0)</f>
        <v>0</v>
      </c>
      <c r="B138" s="6">
        <f>IF('Jurylid 1'!$D138="Paren volwassen",'Jurylid 1'!B138,0)</f>
        <v>0</v>
      </c>
      <c r="C138" s="6">
        <f>IF('Jurylid 1'!$D138="Paren volwassen",'Jurylid 1'!C138,0)</f>
        <v>0</v>
      </c>
      <c r="D138" s="9">
        <f>IF('Jurylid 1'!$D138="Paren volwassen",'Jurylid 1'!D138,0)</f>
        <v>0</v>
      </c>
      <c r="E138" s="5" t="e">
        <f>SUM(#REF!)</f>
        <v>#REF!</v>
      </c>
      <c r="F138" s="3">
        <v>131</v>
      </c>
    </row>
    <row r="139" spans="1:6" ht="15" hidden="1" customHeight="1" x14ac:dyDescent="0.2">
      <c r="A139" s="6">
        <f>IF('Jurylid 1'!$D139="Paren volwassen",'Jurylid 1'!A139,0)</f>
        <v>0</v>
      </c>
      <c r="B139" s="6">
        <f>IF('Jurylid 1'!$D139="Paren volwassen",'Jurylid 1'!B139,0)</f>
        <v>0</v>
      </c>
      <c r="C139" s="6">
        <f>IF('Jurylid 1'!$D139="Paren volwassen",'Jurylid 1'!C139,0)</f>
        <v>0</v>
      </c>
      <c r="D139" s="9">
        <f>IF('Jurylid 1'!$D139="Paren volwassen",'Jurylid 1'!D139,0)</f>
        <v>0</v>
      </c>
      <c r="E139" s="5" t="e">
        <f>SUM(#REF!)</f>
        <v>#REF!</v>
      </c>
      <c r="F139" s="3">
        <v>132</v>
      </c>
    </row>
    <row r="140" spans="1:6" ht="15" hidden="1" customHeight="1" x14ac:dyDescent="0.2">
      <c r="A140" s="6">
        <f>IF('Jurylid 1'!$D140="Paren volwassen",'Jurylid 1'!A140,0)</f>
        <v>0</v>
      </c>
      <c r="B140" s="6">
        <f>IF('Jurylid 1'!$D140="Paren volwassen",'Jurylid 1'!B140,0)</f>
        <v>0</v>
      </c>
      <c r="C140" s="6">
        <f>IF('Jurylid 1'!$D140="Paren volwassen",'Jurylid 1'!C140,0)</f>
        <v>0</v>
      </c>
      <c r="D140" s="9">
        <f>IF('Jurylid 1'!$D140="Paren volwassen",'Jurylid 1'!D140,0)</f>
        <v>0</v>
      </c>
      <c r="E140" s="5" t="e">
        <f>SUM(#REF!)</f>
        <v>#REF!</v>
      </c>
      <c r="F140" s="3">
        <v>133</v>
      </c>
    </row>
    <row r="141" spans="1:6" ht="15" hidden="1" customHeight="1" x14ac:dyDescent="0.2">
      <c r="A141" s="6">
        <f>IF('Jurylid 1'!$D141="Paren volwassen",'Jurylid 1'!A141,0)</f>
        <v>0</v>
      </c>
      <c r="B141" s="6">
        <f>IF('Jurylid 1'!$D141="Paren volwassen",'Jurylid 1'!B141,0)</f>
        <v>0</v>
      </c>
      <c r="C141" s="6">
        <f>IF('Jurylid 1'!$D141="Paren volwassen",'Jurylid 1'!C141,0)</f>
        <v>0</v>
      </c>
      <c r="D141" s="9">
        <f>IF('Jurylid 1'!$D141="Paren volwassen",'Jurylid 1'!D141,0)</f>
        <v>0</v>
      </c>
      <c r="E141" s="5" t="e">
        <f>SUM(#REF!)</f>
        <v>#REF!</v>
      </c>
      <c r="F141" s="3">
        <v>134</v>
      </c>
    </row>
    <row r="142" spans="1:6" ht="15" hidden="1" customHeight="1" x14ac:dyDescent="0.2">
      <c r="A142" s="6">
        <f>IF('Jurylid 1'!$D142="Paren volwassen",'Jurylid 1'!A142,0)</f>
        <v>0</v>
      </c>
      <c r="B142" s="6">
        <f>IF('Jurylid 1'!$D142="Paren volwassen",'Jurylid 1'!B142,0)</f>
        <v>0</v>
      </c>
      <c r="C142" s="6">
        <f>IF('Jurylid 1'!$D142="Paren volwassen",'Jurylid 1'!C142,0)</f>
        <v>0</v>
      </c>
      <c r="D142" s="9">
        <f>IF('Jurylid 1'!$D142="Paren volwassen",'Jurylid 1'!D142,0)</f>
        <v>0</v>
      </c>
      <c r="E142" s="5" t="e">
        <f>SUM(#REF!)</f>
        <v>#REF!</v>
      </c>
      <c r="F142" s="3">
        <v>135</v>
      </c>
    </row>
    <row r="143" spans="1:6" ht="15" hidden="1" customHeight="1" x14ac:dyDescent="0.2">
      <c r="A143" s="6">
        <f>IF('Jurylid 1'!$D143="Paren volwassen",'Jurylid 1'!A143,0)</f>
        <v>0</v>
      </c>
      <c r="B143" s="6">
        <f>IF('Jurylid 1'!$D143="Paren volwassen",'Jurylid 1'!B143,0)</f>
        <v>0</v>
      </c>
      <c r="C143" s="6">
        <f>IF('Jurylid 1'!$D143="Paren volwassen",'Jurylid 1'!C143,0)</f>
        <v>0</v>
      </c>
      <c r="D143" s="9">
        <f>IF('Jurylid 1'!$D143="Paren volwassen",'Jurylid 1'!D143,0)</f>
        <v>0</v>
      </c>
      <c r="E143" s="5" t="e">
        <f>SUM(#REF!)</f>
        <v>#REF!</v>
      </c>
      <c r="F143" s="3">
        <v>136</v>
      </c>
    </row>
    <row r="144" spans="1:6" ht="15" hidden="1" customHeight="1" x14ac:dyDescent="0.2">
      <c r="A144" s="6">
        <f>IF('Jurylid 1'!$D144="Paren volwassen",'Jurylid 1'!A144,0)</f>
        <v>0</v>
      </c>
      <c r="B144" s="6">
        <f>IF('Jurylid 1'!$D144="Paren volwassen",'Jurylid 1'!B144,0)</f>
        <v>0</v>
      </c>
      <c r="C144" s="6">
        <f>IF('Jurylid 1'!$D144="Paren volwassen",'Jurylid 1'!C144,0)</f>
        <v>0</v>
      </c>
      <c r="D144" s="9">
        <f>IF('Jurylid 1'!$D144="Paren volwassen",'Jurylid 1'!D144,0)</f>
        <v>0</v>
      </c>
      <c r="E144" s="5" t="e">
        <f>SUM(#REF!)</f>
        <v>#REF!</v>
      </c>
      <c r="F144" s="3">
        <v>137</v>
      </c>
    </row>
    <row r="145" spans="1:6" ht="15" hidden="1" customHeight="1" x14ac:dyDescent="0.2">
      <c r="A145" s="6">
        <f>IF('Jurylid 1'!$D145="Paren volwassen",'Jurylid 1'!A145,0)</f>
        <v>0</v>
      </c>
      <c r="B145" s="6">
        <f>IF('Jurylid 1'!$D145="Paren volwassen",'Jurylid 1'!B145,0)</f>
        <v>0</v>
      </c>
      <c r="C145" s="6">
        <f>IF('Jurylid 1'!$D145="Paren volwassen",'Jurylid 1'!C145,0)</f>
        <v>0</v>
      </c>
      <c r="D145" s="9">
        <f>IF('Jurylid 1'!$D145="Paren volwassen",'Jurylid 1'!D145,0)</f>
        <v>0</v>
      </c>
      <c r="E145" s="5" t="e">
        <f>SUM(#REF!)</f>
        <v>#REF!</v>
      </c>
      <c r="F145" s="3">
        <v>138</v>
      </c>
    </row>
    <row r="146" spans="1:6" ht="15" hidden="1" customHeight="1" x14ac:dyDescent="0.2">
      <c r="A146" s="6">
        <f>IF('Jurylid 1'!$D146="Paren volwassen",'Jurylid 1'!A146,0)</f>
        <v>0</v>
      </c>
      <c r="B146" s="6">
        <f>IF('Jurylid 1'!$D146="Paren volwassen",'Jurylid 1'!B146,0)</f>
        <v>0</v>
      </c>
      <c r="C146" s="6">
        <f>IF('Jurylid 1'!$D146="Paren volwassen",'Jurylid 1'!C146,0)</f>
        <v>0</v>
      </c>
      <c r="D146" s="9">
        <f>IF('Jurylid 1'!$D146="Paren volwassen",'Jurylid 1'!D146,0)</f>
        <v>0</v>
      </c>
      <c r="E146" s="5" t="e">
        <f>SUM(#REF!)</f>
        <v>#REF!</v>
      </c>
      <c r="F146" s="3">
        <v>139</v>
      </c>
    </row>
    <row r="147" spans="1:6" ht="15" hidden="1" customHeight="1" x14ac:dyDescent="0.2">
      <c r="A147" s="6">
        <f>IF('Jurylid 1'!$D147="Paren volwassen",'Jurylid 1'!A147,0)</f>
        <v>0</v>
      </c>
      <c r="B147" s="6">
        <f>IF('Jurylid 1'!$D147="Paren volwassen",'Jurylid 1'!B147,0)</f>
        <v>0</v>
      </c>
      <c r="C147" s="6">
        <f>IF('Jurylid 1'!$D147="Paren volwassen",'Jurylid 1'!C147,0)</f>
        <v>0</v>
      </c>
      <c r="D147" s="9">
        <f>IF('Jurylid 1'!$D147="Paren volwassen",'Jurylid 1'!D147,0)</f>
        <v>0</v>
      </c>
      <c r="E147" s="5" t="e">
        <f>SUM(#REF!)</f>
        <v>#REF!</v>
      </c>
      <c r="F147" s="3">
        <v>140</v>
      </c>
    </row>
    <row r="148" spans="1:6" ht="15" hidden="1" customHeight="1" x14ac:dyDescent="0.2">
      <c r="A148" s="6">
        <f>IF('Jurylid 1'!$D148="Paren volwassen",'Jurylid 1'!A148,0)</f>
        <v>0</v>
      </c>
      <c r="B148" s="6">
        <f>IF('Jurylid 1'!$D148="Paren volwassen",'Jurylid 1'!B148,0)</f>
        <v>0</v>
      </c>
      <c r="C148" s="6">
        <f>IF('Jurylid 1'!$D148="Paren volwassen",'Jurylid 1'!C148,0)</f>
        <v>0</v>
      </c>
      <c r="D148" s="9">
        <f>IF('Jurylid 1'!$D148="Paren volwassen",'Jurylid 1'!D148,0)</f>
        <v>0</v>
      </c>
      <c r="E148" s="5" t="e">
        <f>SUM(#REF!)</f>
        <v>#REF!</v>
      </c>
      <c r="F148" s="3">
        <v>141</v>
      </c>
    </row>
    <row r="149" spans="1:6" ht="15" hidden="1" customHeight="1" x14ac:dyDescent="0.2">
      <c r="A149" s="6">
        <f>IF('Jurylid 1'!$D149="Paren volwassen",'Jurylid 1'!A149,0)</f>
        <v>0</v>
      </c>
      <c r="B149" s="6">
        <f>IF('Jurylid 1'!$D149="Paren volwassen",'Jurylid 1'!B149,0)</f>
        <v>0</v>
      </c>
      <c r="C149" s="6">
        <f>IF('Jurylid 1'!$D149="Paren volwassen",'Jurylid 1'!C149,0)</f>
        <v>0</v>
      </c>
      <c r="D149" s="9">
        <f>IF('Jurylid 1'!$D149="Paren volwassen",'Jurylid 1'!D149,0)</f>
        <v>0</v>
      </c>
      <c r="E149" s="5" t="e">
        <f>SUM(#REF!)</f>
        <v>#REF!</v>
      </c>
      <c r="F149" s="3">
        <v>142</v>
      </c>
    </row>
    <row r="150" spans="1:6" ht="15" hidden="1" customHeight="1" x14ac:dyDescent="0.2">
      <c r="A150" s="6">
        <f>IF('Jurylid 1'!$D150="Paren volwassen",'Jurylid 1'!A150,0)</f>
        <v>0</v>
      </c>
      <c r="B150" s="6">
        <f>IF('Jurylid 1'!$D150="Paren volwassen",'Jurylid 1'!B150,0)</f>
        <v>0</v>
      </c>
      <c r="C150" s="6">
        <f>IF('Jurylid 1'!$D150="Paren volwassen",'Jurylid 1'!C150,0)</f>
        <v>0</v>
      </c>
      <c r="D150" s="9">
        <f>IF('Jurylid 1'!$D150="Paren volwassen",'Jurylid 1'!D150,0)</f>
        <v>0</v>
      </c>
      <c r="E150" s="5" t="e">
        <f>SUM(#REF!)</f>
        <v>#REF!</v>
      </c>
      <c r="F150" s="3">
        <v>143</v>
      </c>
    </row>
    <row r="151" spans="1:6" ht="15" hidden="1" customHeight="1" x14ac:dyDescent="0.2">
      <c r="A151" s="6">
        <f>IF('Jurylid 1'!$D151="Paren volwassen",'Jurylid 1'!A151,0)</f>
        <v>0</v>
      </c>
      <c r="B151" s="6">
        <f>IF('Jurylid 1'!$D151="Paren volwassen",'Jurylid 1'!B151,0)</f>
        <v>0</v>
      </c>
      <c r="C151" s="6">
        <f>IF('Jurylid 1'!$D151="Paren volwassen",'Jurylid 1'!C151,0)</f>
        <v>0</v>
      </c>
      <c r="D151" s="9">
        <f>IF('Jurylid 1'!$D151="Paren volwassen",'Jurylid 1'!D151,0)</f>
        <v>0</v>
      </c>
      <c r="E151" s="5" t="e">
        <f>SUM(#REF!)</f>
        <v>#REF!</v>
      </c>
      <c r="F151" s="3">
        <v>144</v>
      </c>
    </row>
    <row r="152" spans="1:6" ht="15" hidden="1" customHeight="1" x14ac:dyDescent="0.2">
      <c r="A152" s="6">
        <f>IF('Jurylid 1'!$D152="Paren volwassen",'Jurylid 1'!A152,0)</f>
        <v>0</v>
      </c>
      <c r="B152" s="6">
        <f>IF('Jurylid 1'!$D152="Paren volwassen",'Jurylid 1'!B152,0)</f>
        <v>0</v>
      </c>
      <c r="C152" s="6">
        <f>IF('Jurylid 1'!$D152="Paren volwassen",'Jurylid 1'!C152,0)</f>
        <v>0</v>
      </c>
      <c r="D152" s="9">
        <f>IF('Jurylid 1'!$D152="Paren volwassen",'Jurylid 1'!D152,0)</f>
        <v>0</v>
      </c>
      <c r="E152" s="5" t="e">
        <f>SUM(#REF!)</f>
        <v>#REF!</v>
      </c>
      <c r="F152" s="3">
        <v>145</v>
      </c>
    </row>
    <row r="153" spans="1:6" ht="15" hidden="1" customHeight="1" x14ac:dyDescent="0.2">
      <c r="A153" s="6">
        <f>IF('Jurylid 1'!$D153="Paren volwassen",'Jurylid 1'!A153,0)</f>
        <v>0</v>
      </c>
      <c r="B153" s="6">
        <f>IF('Jurylid 1'!$D153="Paren volwassen",'Jurylid 1'!B153,0)</f>
        <v>0</v>
      </c>
      <c r="C153" s="6">
        <f>IF('Jurylid 1'!$D153="Paren volwassen",'Jurylid 1'!C153,0)</f>
        <v>0</v>
      </c>
      <c r="D153" s="9">
        <f>IF('Jurylid 1'!$D153="Paren volwassen",'Jurylid 1'!D153,0)</f>
        <v>0</v>
      </c>
      <c r="E153" s="5" t="e">
        <f>SUM(#REF!)</f>
        <v>#REF!</v>
      </c>
      <c r="F153" s="3">
        <v>146</v>
      </c>
    </row>
    <row r="154" spans="1:6" ht="15" hidden="1" customHeight="1" x14ac:dyDescent="0.2">
      <c r="A154" s="6">
        <f>IF('Jurylid 1'!$D154="Paren volwassen",'Jurylid 1'!A154,0)</f>
        <v>0</v>
      </c>
      <c r="B154" s="6">
        <f>IF('Jurylid 1'!$D154="Paren volwassen",'Jurylid 1'!B154,0)</f>
        <v>0</v>
      </c>
      <c r="C154" s="6">
        <f>IF('Jurylid 1'!$D154="Paren volwassen",'Jurylid 1'!C154,0)</f>
        <v>0</v>
      </c>
      <c r="D154" s="9">
        <f>IF('Jurylid 1'!$D154="Paren volwassen",'Jurylid 1'!D154,0)</f>
        <v>0</v>
      </c>
      <c r="E154" s="5" t="e">
        <f>SUM(#REF!)</f>
        <v>#REF!</v>
      </c>
      <c r="F154" s="3">
        <v>147</v>
      </c>
    </row>
    <row r="155" spans="1:6" ht="15" hidden="1" customHeight="1" x14ac:dyDescent="0.2">
      <c r="A155" s="6">
        <f>IF('Jurylid 1'!$D155="Paren volwassen",'Jurylid 1'!A155,0)</f>
        <v>0</v>
      </c>
      <c r="B155" s="6">
        <f>IF('Jurylid 1'!$D155="Paren volwassen",'Jurylid 1'!B155,0)</f>
        <v>0</v>
      </c>
      <c r="C155" s="6">
        <f>IF('Jurylid 1'!$D155="Paren volwassen",'Jurylid 1'!C155,0)</f>
        <v>0</v>
      </c>
      <c r="D155" s="9">
        <f>IF('Jurylid 1'!$D155="Paren volwassen",'Jurylid 1'!D155,0)</f>
        <v>0</v>
      </c>
      <c r="E155" s="5" t="e">
        <f>SUM(#REF!)</f>
        <v>#REF!</v>
      </c>
      <c r="F155" s="3">
        <v>148</v>
      </c>
    </row>
    <row r="156" spans="1:6" ht="15" hidden="1" customHeight="1" x14ac:dyDescent="0.2">
      <c r="A156" s="6">
        <f>IF('Jurylid 1'!$D156="Paren volwassen",'Jurylid 1'!A156,0)</f>
        <v>0</v>
      </c>
      <c r="B156" s="6">
        <f>IF('Jurylid 1'!$D156="Paren volwassen",'Jurylid 1'!B156,0)</f>
        <v>0</v>
      </c>
      <c r="C156" s="6">
        <f>IF('Jurylid 1'!$D156="Paren volwassen",'Jurylid 1'!C156,0)</f>
        <v>0</v>
      </c>
      <c r="D156" s="9">
        <f>IF('Jurylid 1'!$D156="Paren volwassen",'Jurylid 1'!D156,0)</f>
        <v>0</v>
      </c>
      <c r="E156" s="5" t="e">
        <f>SUM(#REF!)</f>
        <v>#REF!</v>
      </c>
      <c r="F156" s="3">
        <v>149</v>
      </c>
    </row>
    <row r="157" spans="1:6" ht="15" hidden="1" customHeight="1" x14ac:dyDescent="0.2">
      <c r="A157" s="6">
        <f>IF('Jurylid 1'!$D157="Paren volwassen",'Jurylid 1'!A157,0)</f>
        <v>0</v>
      </c>
      <c r="B157" s="6">
        <f>IF('Jurylid 1'!$D157="Paren volwassen",'Jurylid 1'!B157,0)</f>
        <v>0</v>
      </c>
      <c r="C157" s="6">
        <f>IF('Jurylid 1'!$D157="Paren volwassen",'Jurylid 1'!C157,0)</f>
        <v>0</v>
      </c>
      <c r="D157" s="9">
        <f>IF('Jurylid 1'!$D157="Paren volwassen",'Jurylid 1'!D157,0)</f>
        <v>0</v>
      </c>
      <c r="E157" s="5" t="e">
        <f>SUM(#REF!)</f>
        <v>#REF!</v>
      </c>
      <c r="F157" s="3">
        <v>150</v>
      </c>
    </row>
    <row r="158" spans="1:6" ht="15" hidden="1" customHeight="1" x14ac:dyDescent="0.2">
      <c r="A158" s="6">
        <f>IF('Jurylid 1'!$D158="Paren volwassen",'Jurylid 1'!A158,0)</f>
        <v>0</v>
      </c>
      <c r="B158" s="6">
        <f>IF('Jurylid 1'!$D158="Paren volwassen",'Jurylid 1'!B158,0)</f>
        <v>0</v>
      </c>
      <c r="C158" s="6">
        <f>IF('Jurylid 1'!$D158="Paren volwassen",'Jurylid 1'!C158,0)</f>
        <v>0</v>
      </c>
      <c r="D158" s="9">
        <f>IF('Jurylid 1'!$D158="Paren volwassen",'Jurylid 1'!D158,0)</f>
        <v>0</v>
      </c>
      <c r="E158" s="5" t="e">
        <f>SUM(#REF!)</f>
        <v>#REF!</v>
      </c>
      <c r="F158" s="3">
        <v>151</v>
      </c>
    </row>
    <row r="159" spans="1:6" ht="15" hidden="1" customHeight="1" x14ac:dyDescent="0.2">
      <c r="A159" s="6">
        <f>IF('Jurylid 1'!$D159="Paren volwassen",'Jurylid 1'!A159,0)</f>
        <v>0</v>
      </c>
      <c r="B159" s="6">
        <f>IF('Jurylid 1'!$D159="Paren volwassen",'Jurylid 1'!B159,0)</f>
        <v>0</v>
      </c>
      <c r="C159" s="6">
        <f>IF('Jurylid 1'!$D159="Paren volwassen",'Jurylid 1'!C159,0)</f>
        <v>0</v>
      </c>
      <c r="D159" s="9">
        <f>IF('Jurylid 1'!$D159="Paren volwassen",'Jurylid 1'!D159,0)</f>
        <v>0</v>
      </c>
      <c r="E159" s="5" t="e">
        <f>SUM(#REF!)</f>
        <v>#REF!</v>
      </c>
      <c r="F159" s="3">
        <v>152</v>
      </c>
    </row>
    <row r="160" spans="1:6" ht="15" hidden="1" customHeight="1" x14ac:dyDescent="0.2">
      <c r="A160" s="6">
        <f>IF('Jurylid 1'!$D160="Paren volwassen",'Jurylid 1'!A160,0)</f>
        <v>0</v>
      </c>
      <c r="B160" s="6">
        <f>IF('Jurylid 1'!$D160="Paren volwassen",'Jurylid 1'!B160,0)</f>
        <v>0</v>
      </c>
      <c r="C160" s="6">
        <f>IF('Jurylid 1'!$D160="Paren volwassen",'Jurylid 1'!C160,0)</f>
        <v>0</v>
      </c>
      <c r="D160" s="9">
        <f>IF('Jurylid 1'!$D160="Paren volwassen",'Jurylid 1'!D160,0)</f>
        <v>0</v>
      </c>
      <c r="E160" s="5" t="e">
        <f>SUM(#REF!)</f>
        <v>#REF!</v>
      </c>
      <c r="F160" s="3">
        <v>153</v>
      </c>
    </row>
    <row r="161" spans="1:6" ht="15" hidden="1" customHeight="1" x14ac:dyDescent="0.2">
      <c r="A161" s="6">
        <f>IF('Jurylid 1'!$D161="Paren volwassen",'Jurylid 1'!A161,0)</f>
        <v>0</v>
      </c>
      <c r="B161" s="6">
        <f>IF('Jurylid 1'!$D161="Paren volwassen",'Jurylid 1'!B161,0)</f>
        <v>0</v>
      </c>
      <c r="C161" s="6">
        <f>IF('Jurylid 1'!$D161="Paren volwassen",'Jurylid 1'!C161,0)</f>
        <v>0</v>
      </c>
      <c r="D161" s="9">
        <f>IF('Jurylid 1'!$D161="Paren volwassen",'Jurylid 1'!D161,0)</f>
        <v>0</v>
      </c>
      <c r="E161" s="5" t="e">
        <f>SUM(#REF!)</f>
        <v>#REF!</v>
      </c>
      <c r="F161" s="3">
        <v>154</v>
      </c>
    </row>
    <row r="162" spans="1:6" ht="15" hidden="1" customHeight="1" x14ac:dyDescent="0.2">
      <c r="A162" s="6">
        <f>IF('Jurylid 1'!$D162="Paren volwassen",'Jurylid 1'!A162,0)</f>
        <v>0</v>
      </c>
      <c r="B162" s="6">
        <f>IF('Jurylid 1'!$D162="Paren volwassen",'Jurylid 1'!B162,0)</f>
        <v>0</v>
      </c>
      <c r="C162" s="6">
        <f>IF('Jurylid 1'!$D162="Paren volwassen",'Jurylid 1'!C162,0)</f>
        <v>0</v>
      </c>
      <c r="D162" s="9">
        <f>IF('Jurylid 1'!$D162="Paren volwassen",'Jurylid 1'!D162,0)</f>
        <v>0</v>
      </c>
      <c r="E162" s="5" t="e">
        <f>SUM(#REF!)</f>
        <v>#REF!</v>
      </c>
      <c r="F162" s="3">
        <v>155</v>
      </c>
    </row>
    <row r="163" spans="1:6" ht="15" hidden="1" customHeight="1" x14ac:dyDescent="0.2">
      <c r="A163" s="6">
        <f>IF('Jurylid 1'!$D163="Paren volwassen",'Jurylid 1'!A163,0)</f>
        <v>0</v>
      </c>
      <c r="B163" s="6">
        <f>IF('Jurylid 1'!$D163="Paren volwassen",'Jurylid 1'!B163,0)</f>
        <v>0</v>
      </c>
      <c r="C163" s="6">
        <f>IF('Jurylid 1'!$D163="Paren volwassen",'Jurylid 1'!C163,0)</f>
        <v>0</v>
      </c>
      <c r="D163" s="9">
        <f>IF('Jurylid 1'!$D163="Paren volwassen",'Jurylid 1'!D163,0)</f>
        <v>0</v>
      </c>
      <c r="E163" s="5" t="e">
        <f>SUM(#REF!)</f>
        <v>#REF!</v>
      </c>
      <c r="F163" s="3">
        <v>156</v>
      </c>
    </row>
    <row r="164" spans="1:6" ht="15" hidden="1" customHeight="1" x14ac:dyDescent="0.2">
      <c r="A164" s="6">
        <f>IF('Jurylid 1'!$D164="Paren volwassen",'Jurylid 1'!A164,0)</f>
        <v>0</v>
      </c>
      <c r="B164" s="6">
        <f>IF('Jurylid 1'!$D164="Paren volwassen",'Jurylid 1'!B164,0)</f>
        <v>0</v>
      </c>
      <c r="C164" s="6">
        <f>IF('Jurylid 1'!$D164="Paren volwassen",'Jurylid 1'!C164,0)</f>
        <v>0</v>
      </c>
      <c r="D164" s="9">
        <f>IF('Jurylid 1'!$D164="Paren volwassen",'Jurylid 1'!D164,0)</f>
        <v>0</v>
      </c>
      <c r="E164" s="5" t="e">
        <f>SUM(#REF!)</f>
        <v>#REF!</v>
      </c>
      <c r="F164" s="3">
        <v>157</v>
      </c>
    </row>
    <row r="165" spans="1:6" ht="15" hidden="1" customHeight="1" x14ac:dyDescent="0.2">
      <c r="A165" s="6">
        <f>IF('Jurylid 1'!$D165="Paren volwassen",'Jurylid 1'!A165,0)</f>
        <v>0</v>
      </c>
      <c r="B165" s="6">
        <f>IF('Jurylid 1'!$D165="Paren volwassen",'Jurylid 1'!B165,0)</f>
        <v>0</v>
      </c>
      <c r="C165" s="6">
        <f>IF('Jurylid 1'!$D165="Paren volwassen",'Jurylid 1'!C165,0)</f>
        <v>0</v>
      </c>
      <c r="D165" s="9">
        <f>IF('Jurylid 1'!$D165="Paren volwassen",'Jurylid 1'!D165,0)</f>
        <v>0</v>
      </c>
      <c r="E165" s="5" t="e">
        <f>SUM(#REF!)</f>
        <v>#REF!</v>
      </c>
      <c r="F165" s="3">
        <v>158</v>
      </c>
    </row>
    <row r="166" spans="1:6" ht="15" hidden="1" customHeight="1" x14ac:dyDescent="0.2">
      <c r="A166" s="6">
        <f>IF('Jurylid 1'!$D166="Paren volwassen",'Jurylid 1'!A166,0)</f>
        <v>0</v>
      </c>
      <c r="B166" s="6">
        <f>IF('Jurylid 1'!$D166="Paren volwassen",'Jurylid 1'!B166,0)</f>
        <v>0</v>
      </c>
      <c r="C166" s="6">
        <f>IF('Jurylid 1'!$D166="Paren volwassen",'Jurylid 1'!C166,0)</f>
        <v>0</v>
      </c>
      <c r="D166" s="9">
        <f>IF('Jurylid 1'!$D166="Paren volwassen",'Jurylid 1'!D166,0)</f>
        <v>0</v>
      </c>
      <c r="E166" s="5" t="e">
        <f>SUM(#REF!)</f>
        <v>#REF!</v>
      </c>
      <c r="F166" s="3">
        <v>159</v>
      </c>
    </row>
    <row r="167" spans="1:6" ht="15" hidden="1" customHeight="1" x14ac:dyDescent="0.2">
      <c r="A167" s="6">
        <f>IF('Jurylid 1'!$D167="Paren volwassen",'Jurylid 1'!A167,0)</f>
        <v>0</v>
      </c>
      <c r="B167" s="6">
        <f>IF('Jurylid 1'!$D167="Paren volwassen",'Jurylid 1'!B167,0)</f>
        <v>0</v>
      </c>
      <c r="C167" s="6">
        <f>IF('Jurylid 1'!$D167="Paren volwassen",'Jurylid 1'!C167,0)</f>
        <v>0</v>
      </c>
      <c r="D167" s="9">
        <f>IF('Jurylid 1'!$D167="Paren volwassen",'Jurylid 1'!D167,0)</f>
        <v>0</v>
      </c>
      <c r="E167" s="5" t="e">
        <f>SUM(#REF!)</f>
        <v>#REF!</v>
      </c>
      <c r="F167" s="3">
        <v>160</v>
      </c>
    </row>
    <row r="168" spans="1:6" ht="15" hidden="1" customHeight="1" x14ac:dyDescent="0.2">
      <c r="A168" s="6">
        <f>IF('Jurylid 1'!$D168="Paren volwassen",'Jurylid 1'!A168,0)</f>
        <v>0</v>
      </c>
      <c r="B168" s="6">
        <f>IF('Jurylid 1'!$D168="Paren volwassen",'Jurylid 1'!B168,0)</f>
        <v>0</v>
      </c>
      <c r="C168" s="6">
        <f>IF('Jurylid 1'!$D168="Paren volwassen",'Jurylid 1'!C168,0)</f>
        <v>0</v>
      </c>
      <c r="D168" s="9">
        <f>IF('Jurylid 1'!$D168="Paren volwassen",'Jurylid 1'!D168,0)</f>
        <v>0</v>
      </c>
      <c r="E168" s="5" t="e">
        <f>SUM(#REF!)</f>
        <v>#REF!</v>
      </c>
      <c r="F168" s="3">
        <v>161</v>
      </c>
    </row>
    <row r="169" spans="1:6" ht="15" hidden="1" customHeight="1" x14ac:dyDescent="0.2">
      <c r="A169" s="6">
        <f>IF('Jurylid 1'!$D169="Paren volwassen",'Jurylid 1'!A169,0)</f>
        <v>0</v>
      </c>
      <c r="B169" s="6">
        <f>IF('Jurylid 1'!$D169="Paren volwassen",'Jurylid 1'!B169,0)</f>
        <v>0</v>
      </c>
      <c r="C169" s="6">
        <f>IF('Jurylid 1'!$D169="Paren volwassen",'Jurylid 1'!C169,0)</f>
        <v>0</v>
      </c>
      <c r="D169" s="9">
        <f>IF('Jurylid 1'!$D169="Paren volwassen",'Jurylid 1'!D169,0)</f>
        <v>0</v>
      </c>
      <c r="E169" s="5" t="e">
        <f>SUM(#REF!)</f>
        <v>#REF!</v>
      </c>
      <c r="F169" s="3">
        <v>162</v>
      </c>
    </row>
    <row r="170" spans="1:6" ht="15" hidden="1" customHeight="1" x14ac:dyDescent="0.2">
      <c r="A170" s="6">
        <f>IF('Jurylid 1'!$D170="Paren volwassen",'Jurylid 1'!A170,0)</f>
        <v>0</v>
      </c>
      <c r="B170" s="6">
        <f>IF('Jurylid 1'!$D170="Paren volwassen",'Jurylid 1'!B170,0)</f>
        <v>0</v>
      </c>
      <c r="C170" s="6">
        <f>IF('Jurylid 1'!$D170="Paren volwassen",'Jurylid 1'!C170,0)</f>
        <v>0</v>
      </c>
      <c r="D170" s="9">
        <f>IF('Jurylid 1'!$D170="Paren volwassen",'Jurylid 1'!D170,0)</f>
        <v>0</v>
      </c>
      <c r="E170" s="5" t="e">
        <f>SUM(#REF!)</f>
        <v>#REF!</v>
      </c>
      <c r="F170" s="3">
        <v>163</v>
      </c>
    </row>
    <row r="171" spans="1:6" ht="15" hidden="1" customHeight="1" x14ac:dyDescent="0.2">
      <c r="A171" s="6">
        <f>IF('Jurylid 1'!$D171="Paren volwassen",'Jurylid 1'!A171,0)</f>
        <v>0</v>
      </c>
      <c r="B171" s="6">
        <f>IF('Jurylid 1'!$D171="Paren volwassen",'Jurylid 1'!B171,0)</f>
        <v>0</v>
      </c>
      <c r="C171" s="6">
        <f>IF('Jurylid 1'!$D171="Paren volwassen",'Jurylid 1'!C171,0)</f>
        <v>0</v>
      </c>
      <c r="D171" s="9">
        <f>IF('Jurylid 1'!$D171="Paren volwassen",'Jurylid 1'!D171,0)</f>
        <v>0</v>
      </c>
      <c r="E171" s="5" t="e">
        <f>SUM(#REF!)</f>
        <v>#REF!</v>
      </c>
      <c r="F171" s="3">
        <v>164</v>
      </c>
    </row>
    <row r="172" spans="1:6" ht="15" hidden="1" customHeight="1" x14ac:dyDescent="0.2">
      <c r="A172" s="6">
        <f>IF('Jurylid 1'!$D172="Paren volwassen",'Jurylid 1'!A172,0)</f>
        <v>0</v>
      </c>
      <c r="B172" s="6">
        <f>IF('Jurylid 1'!$D172="Paren volwassen",'Jurylid 1'!B172,0)</f>
        <v>0</v>
      </c>
      <c r="C172" s="6">
        <f>IF('Jurylid 1'!$D172="Paren volwassen",'Jurylid 1'!C172,0)</f>
        <v>0</v>
      </c>
      <c r="D172" s="9">
        <f>IF('Jurylid 1'!$D172="Paren volwassen",'Jurylid 1'!D172,0)</f>
        <v>0</v>
      </c>
      <c r="E172" s="5" t="e">
        <f>SUM(#REF!)</f>
        <v>#REF!</v>
      </c>
      <c r="F172" s="3">
        <v>165</v>
      </c>
    </row>
    <row r="173" spans="1:6" ht="15" hidden="1" customHeight="1" x14ac:dyDescent="0.2">
      <c r="A173" s="6">
        <f>IF('Jurylid 1'!$D173="Paren volwassen",'Jurylid 1'!A173,0)</f>
        <v>0</v>
      </c>
      <c r="B173" s="6">
        <f>IF('Jurylid 1'!$D173="Paren volwassen",'Jurylid 1'!B173,0)</f>
        <v>0</v>
      </c>
      <c r="C173" s="6">
        <f>IF('Jurylid 1'!$D173="Paren volwassen",'Jurylid 1'!C173,0)</f>
        <v>0</v>
      </c>
      <c r="D173" s="9">
        <f>IF('Jurylid 1'!$D173="Paren volwassen",'Jurylid 1'!D173,0)</f>
        <v>0</v>
      </c>
      <c r="E173" s="5" t="e">
        <f>SUM(#REF!)</f>
        <v>#REF!</v>
      </c>
      <c r="F173" s="3">
        <v>166</v>
      </c>
    </row>
    <row r="174" spans="1:6" ht="15" hidden="1" customHeight="1" x14ac:dyDescent="0.2">
      <c r="A174" s="6">
        <f>IF('Jurylid 1'!$D174="Paren volwassen",'Jurylid 1'!A174,0)</f>
        <v>0</v>
      </c>
      <c r="B174" s="6">
        <f>IF('Jurylid 1'!$D174="Paren volwassen",'Jurylid 1'!B174,0)</f>
        <v>0</v>
      </c>
      <c r="C174" s="6">
        <f>IF('Jurylid 1'!$D174="Paren volwassen",'Jurylid 1'!C174,0)</f>
        <v>0</v>
      </c>
      <c r="D174" s="9">
        <f>IF('Jurylid 1'!$D174="Paren volwassen",'Jurylid 1'!D174,0)</f>
        <v>0</v>
      </c>
      <c r="E174" s="5" t="e">
        <f>SUM(#REF!)</f>
        <v>#REF!</v>
      </c>
      <c r="F174" s="3">
        <v>167</v>
      </c>
    </row>
    <row r="175" spans="1:6" ht="15" hidden="1" customHeight="1" x14ac:dyDescent="0.2">
      <c r="A175" s="6">
        <f>IF('Jurylid 1'!$D175="Paren volwassen",'Jurylid 1'!A175,0)</f>
        <v>0</v>
      </c>
      <c r="B175" s="6">
        <f>IF('Jurylid 1'!$D175="Paren volwassen",'Jurylid 1'!B175,0)</f>
        <v>0</v>
      </c>
      <c r="C175" s="6">
        <f>IF('Jurylid 1'!$D175="Paren volwassen",'Jurylid 1'!C175,0)</f>
        <v>0</v>
      </c>
      <c r="D175" s="9">
        <f>IF('Jurylid 1'!$D175="Paren volwassen",'Jurylid 1'!D175,0)</f>
        <v>0</v>
      </c>
      <c r="E175" s="5" t="e">
        <f>SUM(#REF!)</f>
        <v>#REF!</v>
      </c>
      <c r="F175" s="3">
        <v>168</v>
      </c>
    </row>
    <row r="177" spans="1:6" ht="15" hidden="1" customHeight="1" x14ac:dyDescent="0.2">
      <c r="A177" s="6">
        <f>IF('Jurylid 1'!$D177="Paren volwassen",'Jurylid 1'!A177,0)</f>
        <v>0</v>
      </c>
      <c r="B177" s="6">
        <f>IF('Jurylid 1'!$D177="Paren volwassen",'Jurylid 1'!B177,0)</f>
        <v>0</v>
      </c>
      <c r="C177" s="6">
        <f>IF('Jurylid 1'!$D177="Paren volwassen",'Jurylid 1'!C177,0)</f>
        <v>0</v>
      </c>
      <c r="D177" s="9">
        <f>IF('Jurylid 1'!$D177="Paren volwassen",'Jurylid 1'!D177,0)</f>
        <v>0</v>
      </c>
      <c r="E177" s="5" t="e">
        <f>SUM(#REF!)</f>
        <v>#REF!</v>
      </c>
      <c r="F177" s="3">
        <v>170</v>
      </c>
    </row>
    <row r="178" spans="1:6" ht="15" hidden="1" customHeight="1" x14ac:dyDescent="0.2">
      <c r="A178" s="6">
        <f>IF('Jurylid 1'!$D178="Paren volwassen",'Jurylid 1'!A178,0)</f>
        <v>0</v>
      </c>
      <c r="B178" s="6">
        <f>IF('Jurylid 1'!$D178="Paren volwassen",'Jurylid 1'!B178,0)</f>
        <v>0</v>
      </c>
      <c r="C178" s="6">
        <f>IF('Jurylid 1'!$D178="Paren volwassen",'Jurylid 1'!C178,0)</f>
        <v>0</v>
      </c>
      <c r="D178" s="9">
        <f>IF('Jurylid 1'!$D178="Paren volwassen",'Jurylid 1'!D178,0)</f>
        <v>0</v>
      </c>
      <c r="E178" s="5" t="e">
        <f>SUM(#REF!)</f>
        <v>#REF!</v>
      </c>
      <c r="F178" s="3">
        <v>171</v>
      </c>
    </row>
    <row r="179" spans="1:6" ht="15" hidden="1" customHeight="1" x14ac:dyDescent="0.2">
      <c r="A179" s="6">
        <f>IF('Jurylid 1'!$D179="Paren volwassen",'Jurylid 1'!A179,0)</f>
        <v>0</v>
      </c>
      <c r="B179" s="6">
        <f>IF('Jurylid 1'!$D179="Paren volwassen",'Jurylid 1'!B179,0)</f>
        <v>0</v>
      </c>
      <c r="C179" s="6">
        <f>IF('Jurylid 1'!$D179="Paren volwassen",'Jurylid 1'!C179,0)</f>
        <v>0</v>
      </c>
      <c r="D179" s="9">
        <f>IF('Jurylid 1'!$D179="Paren volwassen",'Jurylid 1'!D179,0)</f>
        <v>0</v>
      </c>
      <c r="E179" s="5" t="e">
        <f>SUM(#REF!)</f>
        <v>#REF!</v>
      </c>
      <c r="F179" s="3">
        <v>172</v>
      </c>
    </row>
    <row r="180" spans="1:6" ht="15" hidden="1" customHeight="1" x14ac:dyDescent="0.2">
      <c r="A180" s="6">
        <f>IF('Jurylid 1'!$D180="Paren volwassen",'Jurylid 1'!A180,0)</f>
        <v>0</v>
      </c>
      <c r="B180" s="6">
        <f>IF('Jurylid 1'!$D180="Paren volwassen",'Jurylid 1'!B180,0)</f>
        <v>0</v>
      </c>
      <c r="C180" s="6">
        <f>IF('Jurylid 1'!$D180="Paren volwassen",'Jurylid 1'!C180,0)</f>
        <v>0</v>
      </c>
      <c r="D180" s="9">
        <f>IF('Jurylid 1'!$D180="Paren volwassen",'Jurylid 1'!D180,0)</f>
        <v>0</v>
      </c>
      <c r="E180" s="5" t="e">
        <f>SUM(#REF!)</f>
        <v>#REF!</v>
      </c>
      <c r="F180" s="3">
        <v>173</v>
      </c>
    </row>
    <row r="181" spans="1:6" ht="15" hidden="1" customHeight="1" x14ac:dyDescent="0.2">
      <c r="A181" s="6">
        <f>IF('Jurylid 1'!$D181="Paren volwassen",'Jurylid 1'!A181,0)</f>
        <v>0</v>
      </c>
      <c r="B181" s="6">
        <f>IF('Jurylid 1'!$D181="Paren volwassen",'Jurylid 1'!B181,0)</f>
        <v>0</v>
      </c>
      <c r="C181" s="6">
        <f>IF('Jurylid 1'!$D181="Paren volwassen",'Jurylid 1'!C181,0)</f>
        <v>0</v>
      </c>
      <c r="D181" s="9">
        <f>IF('Jurylid 1'!$D181="Paren volwassen",'Jurylid 1'!D181,0)</f>
        <v>0</v>
      </c>
      <c r="E181" s="5" t="e">
        <f>SUM(#REF!)</f>
        <v>#REF!</v>
      </c>
      <c r="F181" s="3">
        <v>174</v>
      </c>
    </row>
    <row r="182" spans="1:6" ht="15" hidden="1" customHeight="1" x14ac:dyDescent="0.2">
      <c r="A182" s="6">
        <f>IF('Jurylid 1'!$D182="Paren volwassen",'Jurylid 1'!A182,0)</f>
        <v>0</v>
      </c>
      <c r="B182" s="6">
        <f>IF('Jurylid 1'!$D182="Paren volwassen",'Jurylid 1'!B182,0)</f>
        <v>0</v>
      </c>
      <c r="C182" s="6">
        <f>IF('Jurylid 1'!$D182="Paren volwassen",'Jurylid 1'!C182,0)</f>
        <v>0</v>
      </c>
      <c r="D182" s="9">
        <f>IF('Jurylid 1'!$D182="Paren volwassen",'Jurylid 1'!D182,0)</f>
        <v>0</v>
      </c>
      <c r="E182" s="5" t="e">
        <f>SUM(#REF!)</f>
        <v>#REF!</v>
      </c>
      <c r="F182" s="3">
        <v>175</v>
      </c>
    </row>
    <row r="183" spans="1:6" ht="15" hidden="1" customHeight="1" x14ac:dyDescent="0.2">
      <c r="A183" s="6">
        <f>IF('Jurylid 1'!$D183="Paren volwassen",'Jurylid 1'!A183,0)</f>
        <v>0</v>
      </c>
      <c r="B183" s="6">
        <f>IF('Jurylid 1'!$D183="Paren volwassen",'Jurylid 1'!B183,0)</f>
        <v>0</v>
      </c>
      <c r="C183" s="6">
        <f>IF('Jurylid 1'!$D183="Paren volwassen",'Jurylid 1'!C183,0)</f>
        <v>0</v>
      </c>
      <c r="D183" s="9">
        <f>IF('Jurylid 1'!$D183="Paren volwassen",'Jurylid 1'!D183,0)</f>
        <v>0</v>
      </c>
      <c r="E183" s="5" t="e">
        <f>SUM(#REF!)</f>
        <v>#REF!</v>
      </c>
      <c r="F183" s="3">
        <v>176</v>
      </c>
    </row>
    <row r="184" spans="1:6" ht="15" hidden="1" customHeight="1" x14ac:dyDescent="0.2">
      <c r="A184" s="6">
        <f>IF('Jurylid 1'!$D184="Paren volwassen",'Jurylid 1'!A184,0)</f>
        <v>0</v>
      </c>
      <c r="B184" s="6">
        <f>IF('Jurylid 1'!$D184="Paren volwassen",'Jurylid 1'!B184,0)</f>
        <v>0</v>
      </c>
      <c r="C184" s="6">
        <f>IF('Jurylid 1'!$D184="Paren volwassen",'Jurylid 1'!C184,0)</f>
        <v>0</v>
      </c>
      <c r="D184" s="9">
        <f>IF('Jurylid 1'!$D184="Paren volwassen",'Jurylid 1'!D184,0)</f>
        <v>0</v>
      </c>
      <c r="E184" s="5" t="e">
        <f>SUM(#REF!)</f>
        <v>#REF!</v>
      </c>
      <c r="F184" s="3">
        <v>177</v>
      </c>
    </row>
    <row r="185" spans="1:6" ht="15" hidden="1" customHeight="1" x14ac:dyDescent="0.2">
      <c r="A185" s="6">
        <f>IF('Jurylid 1'!$D185="Paren volwassen",'Jurylid 1'!A185,0)</f>
        <v>0</v>
      </c>
      <c r="B185" s="6">
        <f>IF('Jurylid 1'!$D185="Paren volwassen",'Jurylid 1'!B185,0)</f>
        <v>0</v>
      </c>
      <c r="C185" s="6">
        <f>IF('Jurylid 1'!$D185="Paren volwassen",'Jurylid 1'!C185,0)</f>
        <v>0</v>
      </c>
      <c r="D185" s="9">
        <f>IF('Jurylid 1'!$D185="Paren volwassen",'Jurylid 1'!D185,0)</f>
        <v>0</v>
      </c>
      <c r="E185" s="5" t="e">
        <f>SUM(#REF!)</f>
        <v>#REF!</v>
      </c>
      <c r="F185" s="3">
        <v>178</v>
      </c>
    </row>
    <row r="186" spans="1:6" ht="15" hidden="1" customHeight="1" x14ac:dyDescent="0.2">
      <c r="A186" s="6">
        <f>IF('Jurylid 1'!$D186="Paren volwassen",'Jurylid 1'!A186,0)</f>
        <v>0</v>
      </c>
      <c r="B186" s="6">
        <f>IF('Jurylid 1'!$D186="Paren volwassen",'Jurylid 1'!B186,0)</f>
        <v>0</v>
      </c>
      <c r="C186" s="6">
        <f>IF('Jurylid 1'!$D186="Paren volwassen",'Jurylid 1'!C186,0)</f>
        <v>0</v>
      </c>
      <c r="D186" s="9">
        <f>IF('Jurylid 1'!$D186="Paren volwassen",'Jurylid 1'!D186,0)</f>
        <v>0</v>
      </c>
      <c r="E186" s="5" t="e">
        <f>SUM(#REF!)</f>
        <v>#REF!</v>
      </c>
      <c r="F186" s="3">
        <v>179</v>
      </c>
    </row>
    <row r="187" spans="1:6" ht="15" hidden="1" customHeight="1" x14ac:dyDescent="0.2">
      <c r="A187" s="6">
        <f>IF('Jurylid 1'!$D187="Paren volwassen",'Jurylid 1'!A187,0)</f>
        <v>0</v>
      </c>
      <c r="B187" s="6">
        <f>IF('Jurylid 1'!$D187="Paren volwassen",'Jurylid 1'!B187,0)</f>
        <v>0</v>
      </c>
      <c r="C187" s="6">
        <f>IF('Jurylid 1'!$D187="Paren volwassen",'Jurylid 1'!C187,0)</f>
        <v>0</v>
      </c>
      <c r="D187" s="9">
        <f>IF('Jurylid 1'!$D187="Paren volwassen",'Jurylid 1'!D187,0)</f>
        <v>0</v>
      </c>
      <c r="E187" s="5" t="e">
        <f>SUM(#REF!)</f>
        <v>#REF!</v>
      </c>
      <c r="F187" s="3">
        <v>180</v>
      </c>
    </row>
    <row r="188" spans="1:6" ht="15" hidden="1" customHeight="1" x14ac:dyDescent="0.2">
      <c r="A188" s="6">
        <f>IF('Jurylid 1'!$D188="Paren volwassen",'Jurylid 1'!A188,0)</f>
        <v>0</v>
      </c>
      <c r="B188" s="6">
        <f>IF('Jurylid 1'!$D188="Paren volwassen",'Jurylid 1'!B188,0)</f>
        <v>0</v>
      </c>
      <c r="C188" s="6">
        <f>IF('Jurylid 1'!$D188="Paren volwassen",'Jurylid 1'!C188,0)</f>
        <v>0</v>
      </c>
      <c r="D188" s="9">
        <f>IF('Jurylid 1'!$D188="Paren volwassen",'Jurylid 1'!D188,0)</f>
        <v>0</v>
      </c>
      <c r="E188" s="5" t="e">
        <f>SUM(#REF!)</f>
        <v>#REF!</v>
      </c>
      <c r="F188" s="3">
        <v>181</v>
      </c>
    </row>
    <row r="189" spans="1:6" ht="15" hidden="1" customHeight="1" x14ac:dyDescent="0.2">
      <c r="A189" s="6">
        <f>IF('Jurylid 1'!$D189="Paren volwassen",'Jurylid 1'!A189,0)</f>
        <v>0</v>
      </c>
      <c r="B189" s="6">
        <f>IF('Jurylid 1'!$D189="Paren volwassen",'Jurylid 1'!B189,0)</f>
        <v>0</v>
      </c>
      <c r="C189" s="6">
        <f>IF('Jurylid 1'!$D189="Paren volwassen",'Jurylid 1'!C189,0)</f>
        <v>0</v>
      </c>
      <c r="D189" s="9">
        <f>IF('Jurylid 1'!$D189="Paren volwassen",'Jurylid 1'!D189,0)</f>
        <v>0</v>
      </c>
      <c r="E189" s="5" t="e">
        <f>SUM(#REF!)</f>
        <v>#REF!</v>
      </c>
      <c r="F189" s="3">
        <v>182</v>
      </c>
    </row>
    <row r="190" spans="1:6" ht="15" hidden="1" customHeight="1" x14ac:dyDescent="0.2">
      <c r="A190" s="6">
        <f>IF('Jurylid 1'!$D190="Paren volwassen",'Jurylid 1'!A190,0)</f>
        <v>0</v>
      </c>
      <c r="B190" s="6">
        <f>IF('Jurylid 1'!$D190="Paren volwassen",'Jurylid 1'!B190,0)</f>
        <v>0</v>
      </c>
      <c r="C190" s="6">
        <f>IF('Jurylid 1'!$D190="Paren volwassen",'Jurylid 1'!C190,0)</f>
        <v>0</v>
      </c>
      <c r="D190" s="9">
        <f>IF('Jurylid 1'!$D190="Paren volwassen",'Jurylid 1'!D190,0)</f>
        <v>0</v>
      </c>
      <c r="E190" s="5" t="e">
        <f>SUM(#REF!)</f>
        <v>#REF!</v>
      </c>
      <c r="F190" s="3">
        <v>183</v>
      </c>
    </row>
    <row r="191" spans="1:6" ht="15" hidden="1" customHeight="1" x14ac:dyDescent="0.2">
      <c r="A191" s="6">
        <f>IF('Jurylid 1'!$D191="Paren volwassen",'Jurylid 1'!A191,0)</f>
        <v>0</v>
      </c>
      <c r="B191" s="6">
        <f>IF('Jurylid 1'!$D191="Paren volwassen",'Jurylid 1'!B191,0)</f>
        <v>0</v>
      </c>
      <c r="C191" s="6">
        <f>IF('Jurylid 1'!$D191="Paren volwassen",'Jurylid 1'!C191,0)</f>
        <v>0</v>
      </c>
      <c r="D191" s="9">
        <f>IF('Jurylid 1'!$D191="Paren volwassen",'Jurylid 1'!D191,0)</f>
        <v>0</v>
      </c>
      <c r="E191" s="5" t="e">
        <f>SUM(#REF!)</f>
        <v>#REF!</v>
      </c>
      <c r="F191" s="3">
        <v>184</v>
      </c>
    </row>
    <row r="192" spans="1:6" ht="15" hidden="1" customHeight="1" x14ac:dyDescent="0.2">
      <c r="A192" s="6">
        <f>IF('Jurylid 1'!$D192="Paren volwassen",'Jurylid 1'!A192,0)</f>
        <v>0</v>
      </c>
      <c r="B192" s="6">
        <f>IF('Jurylid 1'!$D192="Paren volwassen",'Jurylid 1'!B192,0)</f>
        <v>0</v>
      </c>
      <c r="C192" s="6">
        <f>IF('Jurylid 1'!$D192="Paren volwassen",'Jurylid 1'!C192,0)</f>
        <v>0</v>
      </c>
      <c r="D192" s="9">
        <f>IF('Jurylid 1'!$D192="Paren volwassen",'Jurylid 1'!D192,0)</f>
        <v>0</v>
      </c>
      <c r="E192" s="5" t="e">
        <f>SUM(#REF!)</f>
        <v>#REF!</v>
      </c>
      <c r="F192" s="3">
        <v>185</v>
      </c>
    </row>
    <row r="193" spans="1:6" ht="15" hidden="1" customHeight="1" x14ac:dyDescent="0.2">
      <c r="A193" s="6">
        <f>IF('Jurylid 1'!$D193="Paren volwassen",'Jurylid 1'!A193,0)</f>
        <v>0</v>
      </c>
      <c r="B193" s="6">
        <f>IF('Jurylid 1'!$D193="Paren volwassen",'Jurylid 1'!B193,0)</f>
        <v>0</v>
      </c>
      <c r="C193" s="6">
        <f>IF('Jurylid 1'!$D193="Paren volwassen",'Jurylid 1'!C193,0)</f>
        <v>0</v>
      </c>
      <c r="D193" s="9">
        <f>IF('Jurylid 1'!$D193="Paren volwassen",'Jurylid 1'!D193,0)</f>
        <v>0</v>
      </c>
      <c r="E193" s="5" t="e">
        <f>SUM(#REF!)</f>
        <v>#REF!</v>
      </c>
      <c r="F193" s="3">
        <v>186</v>
      </c>
    </row>
    <row r="194" spans="1:6" ht="15" hidden="1" customHeight="1" x14ac:dyDescent="0.2">
      <c r="A194" s="6">
        <f>IF('Jurylid 1'!$D194="Paren volwassen",'Jurylid 1'!A194,0)</f>
        <v>0</v>
      </c>
      <c r="B194" s="6">
        <f>IF('Jurylid 1'!$D194="Paren volwassen",'Jurylid 1'!B194,0)</f>
        <v>0</v>
      </c>
      <c r="C194" s="6">
        <f>IF('Jurylid 1'!$D194="Paren volwassen",'Jurylid 1'!C194,0)</f>
        <v>0</v>
      </c>
      <c r="D194" s="9">
        <f>IF('Jurylid 1'!$D194="Paren volwassen",'Jurylid 1'!D194,0)</f>
        <v>0</v>
      </c>
      <c r="E194" s="5" t="e">
        <f>SUM(#REF!)</f>
        <v>#REF!</v>
      </c>
      <c r="F194" s="3">
        <v>187</v>
      </c>
    </row>
    <row r="195" spans="1:6" ht="15" hidden="1" customHeight="1" x14ac:dyDescent="0.2">
      <c r="A195" s="6">
        <f>IF('Jurylid 1'!$D195="Paren volwassen",'Jurylid 1'!A195,0)</f>
        <v>0</v>
      </c>
      <c r="B195" s="6">
        <f>IF('Jurylid 1'!$D195="Paren volwassen",'Jurylid 1'!B195,0)</f>
        <v>0</v>
      </c>
      <c r="C195" s="6">
        <f>IF('Jurylid 1'!$D195="Paren volwassen",'Jurylid 1'!C195,0)</f>
        <v>0</v>
      </c>
      <c r="D195" s="9">
        <f>IF('Jurylid 1'!$D195="Paren volwassen",'Jurylid 1'!D195,0)</f>
        <v>0</v>
      </c>
      <c r="E195" s="5" t="e">
        <f>SUM(#REF!)</f>
        <v>#REF!</v>
      </c>
      <c r="F195" s="3">
        <v>188</v>
      </c>
    </row>
    <row r="196" spans="1:6" ht="15" hidden="1" customHeight="1" x14ac:dyDescent="0.2">
      <c r="A196" s="6">
        <f>IF('Jurylid 1'!$D196="Paren volwassen",'Jurylid 1'!A196,0)</f>
        <v>0</v>
      </c>
      <c r="B196" s="6">
        <f>IF('Jurylid 1'!$D196="Paren volwassen",'Jurylid 1'!B196,0)</f>
        <v>0</v>
      </c>
      <c r="C196" s="6">
        <f>IF('Jurylid 1'!$D196="Paren volwassen",'Jurylid 1'!C196,0)</f>
        <v>0</v>
      </c>
      <c r="D196" s="9">
        <f>IF('Jurylid 1'!$D196="Paren volwassen",'Jurylid 1'!D196,0)</f>
        <v>0</v>
      </c>
      <c r="E196" s="5" t="e">
        <f>SUM(#REF!)</f>
        <v>#REF!</v>
      </c>
      <c r="F196" s="3">
        <v>189</v>
      </c>
    </row>
    <row r="197" spans="1:6" ht="15" hidden="1" customHeight="1" x14ac:dyDescent="0.2">
      <c r="A197" s="6">
        <f>IF('Jurylid 1'!$D197="Paren volwassen",'Jurylid 1'!A197,0)</f>
        <v>0</v>
      </c>
      <c r="B197" s="6">
        <f>IF('Jurylid 1'!$D197="Paren volwassen",'Jurylid 1'!B197,0)</f>
        <v>0</v>
      </c>
      <c r="C197" s="6">
        <f>IF('Jurylid 1'!$D197="Paren volwassen",'Jurylid 1'!C197,0)</f>
        <v>0</v>
      </c>
      <c r="D197" s="9">
        <f>IF('Jurylid 1'!$D197="Paren volwassen",'Jurylid 1'!D197,0)</f>
        <v>0</v>
      </c>
      <c r="E197" s="5" t="e">
        <f>SUM(#REF!)</f>
        <v>#REF!</v>
      </c>
      <c r="F197" s="3">
        <v>190</v>
      </c>
    </row>
    <row r="198" spans="1:6" ht="15" hidden="1" customHeight="1" x14ac:dyDescent="0.2">
      <c r="A198" s="6">
        <f>IF('Jurylid 1'!$D198="Paren volwassen",'Jurylid 1'!A198,0)</f>
        <v>0</v>
      </c>
      <c r="B198" s="6">
        <f>IF('Jurylid 1'!$D198="Paren volwassen",'Jurylid 1'!B198,0)</f>
        <v>0</v>
      </c>
      <c r="C198" s="6">
        <f>IF('Jurylid 1'!$D198="Paren volwassen",'Jurylid 1'!C198,0)</f>
        <v>0</v>
      </c>
      <c r="D198" s="9">
        <f>IF('Jurylid 1'!$D198="Paren volwassen",'Jurylid 1'!D198,0)</f>
        <v>0</v>
      </c>
      <c r="E198" s="5" t="e">
        <f>SUM(#REF!)</f>
        <v>#REF!</v>
      </c>
      <c r="F198" s="3">
        <v>191</v>
      </c>
    </row>
    <row r="199" spans="1:6" ht="15" hidden="1" customHeight="1" x14ac:dyDescent="0.2">
      <c r="A199" s="6">
        <f>IF('Jurylid 1'!$D199="Paren volwassen",'Jurylid 1'!A199,0)</f>
        <v>0</v>
      </c>
      <c r="B199" s="6">
        <f>IF('Jurylid 1'!$D199="Paren volwassen",'Jurylid 1'!B199,0)</f>
        <v>0</v>
      </c>
      <c r="C199" s="6">
        <f>IF('Jurylid 1'!$D199="Paren volwassen",'Jurylid 1'!C199,0)</f>
        <v>0</v>
      </c>
      <c r="D199" s="9">
        <f>IF('Jurylid 1'!$D199="Paren volwassen",'Jurylid 1'!D199,0)</f>
        <v>0</v>
      </c>
      <c r="E199" s="5" t="e">
        <f>SUM(#REF!)</f>
        <v>#REF!</v>
      </c>
      <c r="F199" s="3">
        <v>192</v>
      </c>
    </row>
    <row r="200" spans="1:6" ht="15" hidden="1" customHeight="1" x14ac:dyDescent="0.2">
      <c r="A200" s="6">
        <f>IF('Jurylid 1'!$D200="Paren volwassen",'Jurylid 1'!A200,0)</f>
        <v>0</v>
      </c>
      <c r="B200" s="6">
        <f>IF('Jurylid 1'!$D200="Paren volwassen",'Jurylid 1'!B200,0)</f>
        <v>0</v>
      </c>
      <c r="C200" s="6">
        <f>IF('Jurylid 1'!$D200="Paren volwassen",'Jurylid 1'!C200,0)</f>
        <v>0</v>
      </c>
      <c r="D200" s="9">
        <f>IF('Jurylid 1'!$D200="Paren volwassen",'Jurylid 1'!D200,0)</f>
        <v>0</v>
      </c>
      <c r="E200" s="5" t="e">
        <f>SUM(#REF!)</f>
        <v>#REF!</v>
      </c>
      <c r="F200" s="3">
        <v>193</v>
      </c>
    </row>
    <row r="201" spans="1:6" ht="15" hidden="1" customHeight="1" x14ac:dyDescent="0.2">
      <c r="A201" s="6">
        <f>IF('Jurylid 1'!$D201="Paren volwassen",'Jurylid 1'!A201,0)</f>
        <v>0</v>
      </c>
      <c r="B201" s="6">
        <f>IF('Jurylid 1'!$D201="Paren volwassen",'Jurylid 1'!B201,0)</f>
        <v>0</v>
      </c>
      <c r="C201" s="6">
        <f>IF('Jurylid 1'!$D201="Paren volwassen",'Jurylid 1'!C201,0)</f>
        <v>0</v>
      </c>
      <c r="D201" s="9">
        <f>IF('Jurylid 1'!$D201="Paren volwassen",'Jurylid 1'!D201,0)</f>
        <v>0</v>
      </c>
      <c r="E201" s="5" t="e">
        <f>SUM(#REF!)</f>
        <v>#REF!</v>
      </c>
      <c r="F201" s="3">
        <v>194</v>
      </c>
    </row>
    <row r="202" spans="1:6" ht="15" hidden="1" customHeight="1" x14ac:dyDescent="0.2">
      <c r="A202" s="6">
        <f>IF('Jurylid 1'!$D202="Paren volwassen",'Jurylid 1'!A202,0)</f>
        <v>0</v>
      </c>
      <c r="B202" s="6">
        <f>IF('Jurylid 1'!$D202="Paren volwassen",'Jurylid 1'!B202,0)</f>
        <v>0</v>
      </c>
      <c r="C202" s="6">
        <f>IF('Jurylid 1'!$D202="Paren volwassen",'Jurylid 1'!C202,0)</f>
        <v>0</v>
      </c>
      <c r="D202" s="9">
        <f>IF('Jurylid 1'!$D202="Paren volwassen",'Jurylid 1'!D202,0)</f>
        <v>0</v>
      </c>
      <c r="E202" s="5" t="e">
        <f>SUM(#REF!)</f>
        <v>#REF!</v>
      </c>
      <c r="F202" s="3">
        <v>195</v>
      </c>
    </row>
    <row r="203" spans="1:6" ht="15" hidden="1" customHeight="1" x14ac:dyDescent="0.2">
      <c r="A203" s="6">
        <f>IF('Jurylid 1'!$D203="Paren volwassen",'Jurylid 1'!A203,0)</f>
        <v>0</v>
      </c>
      <c r="B203" s="6">
        <f>IF('Jurylid 1'!$D203="Paren volwassen",'Jurylid 1'!B203,0)</f>
        <v>0</v>
      </c>
      <c r="C203" s="6">
        <f>IF('Jurylid 1'!$D203="Paren volwassen",'Jurylid 1'!C203,0)</f>
        <v>0</v>
      </c>
      <c r="D203" s="9">
        <f>IF('Jurylid 1'!$D203="Paren volwassen",'Jurylid 1'!D203,0)</f>
        <v>0</v>
      </c>
      <c r="E203" s="5" t="e">
        <f>SUM(#REF!)</f>
        <v>#REF!</v>
      </c>
      <c r="F203" s="3">
        <v>196</v>
      </c>
    </row>
    <row r="204" spans="1:6" ht="15" hidden="1" customHeight="1" x14ac:dyDescent="0.2">
      <c r="A204" s="6">
        <f>IF('Jurylid 1'!$D204="Paren volwassen",'Jurylid 1'!A204,0)</f>
        <v>0</v>
      </c>
      <c r="B204" s="6">
        <f>IF('Jurylid 1'!$D204="Paren volwassen",'Jurylid 1'!B204,0)</f>
        <v>0</v>
      </c>
      <c r="C204" s="6">
        <f>IF('Jurylid 1'!$D204="Paren volwassen",'Jurylid 1'!C204,0)</f>
        <v>0</v>
      </c>
      <c r="D204" s="9">
        <f>IF('Jurylid 1'!$D204="Paren volwassen",'Jurylid 1'!D204,0)</f>
        <v>0</v>
      </c>
      <c r="E204" s="5" t="e">
        <f>SUM(#REF!)</f>
        <v>#REF!</v>
      </c>
      <c r="F204" s="3">
        <v>197</v>
      </c>
    </row>
    <row r="205" spans="1:6" ht="15" hidden="1" customHeight="1" x14ac:dyDescent="0.2">
      <c r="A205" s="6">
        <f>IF('Jurylid 1'!$D205="Paren volwassen",'Jurylid 1'!A205,0)</f>
        <v>0</v>
      </c>
      <c r="B205" s="6">
        <f>IF('Jurylid 1'!$D205="Paren volwassen",'Jurylid 1'!B205,0)</f>
        <v>0</v>
      </c>
      <c r="C205" s="6">
        <f>IF('Jurylid 1'!$D205="Paren volwassen",'Jurylid 1'!C205,0)</f>
        <v>0</v>
      </c>
      <c r="D205" s="9">
        <f>IF('Jurylid 1'!$D205="Paren volwassen",'Jurylid 1'!D205,0)</f>
        <v>0</v>
      </c>
      <c r="E205" s="5" t="e">
        <f>SUM(#REF!)</f>
        <v>#REF!</v>
      </c>
      <c r="F205" s="3">
        <v>198</v>
      </c>
    </row>
    <row r="206" spans="1:6" ht="15" hidden="1" customHeight="1" x14ac:dyDescent="0.2">
      <c r="A206" s="6">
        <f>IF('Jurylid 1'!$D206="Paren volwassen",'Jurylid 1'!A206,0)</f>
        <v>0</v>
      </c>
      <c r="B206" s="6">
        <f>IF('Jurylid 1'!$D206="Paren volwassen",'Jurylid 1'!B206,0)</f>
        <v>0</v>
      </c>
      <c r="C206" s="6">
        <f>IF('Jurylid 1'!$D206="Paren volwassen",'Jurylid 1'!C206,0)</f>
        <v>0</v>
      </c>
      <c r="D206" s="9">
        <f>IF('Jurylid 1'!$D206="Paren volwassen",'Jurylid 1'!D206,0)</f>
        <v>0</v>
      </c>
      <c r="E206" s="5" t="e">
        <f>SUM(#REF!)</f>
        <v>#REF!</v>
      </c>
      <c r="F206" s="3">
        <v>199</v>
      </c>
    </row>
    <row r="207" spans="1:6" ht="15" hidden="1" customHeight="1" x14ac:dyDescent="0.2">
      <c r="A207" s="6">
        <f>IF('Jurylid 1'!$D207="Paren volwassen",'Jurylid 1'!A207,0)</f>
        <v>0</v>
      </c>
      <c r="B207" s="6">
        <f>IF('Jurylid 1'!$D207="Paren volwassen",'Jurylid 1'!B207,0)</f>
        <v>0</v>
      </c>
      <c r="C207" s="6">
        <f>IF('Jurylid 1'!$D207="Paren volwassen",'Jurylid 1'!C207,0)</f>
        <v>0</v>
      </c>
      <c r="D207" s="9">
        <f>IF('Jurylid 1'!$D207="Paren volwassen",'Jurylid 1'!D207,0)</f>
        <v>0</v>
      </c>
      <c r="E207" s="5" t="e">
        <f>SUM(#REF!)</f>
        <v>#REF!</v>
      </c>
      <c r="F207" s="3">
        <v>200</v>
      </c>
    </row>
    <row r="208" spans="1:6" ht="15" hidden="1" customHeight="1" x14ac:dyDescent="0.2">
      <c r="A208" s="6">
        <f>IF('Jurylid 1'!$D208="Paren volwassen",'Jurylid 1'!A208,0)</f>
        <v>0</v>
      </c>
      <c r="B208" s="6">
        <f>IF('Jurylid 1'!$D208="Paren volwassen",'Jurylid 1'!B208,0)</f>
        <v>0</v>
      </c>
      <c r="C208" s="6">
        <f>IF('Jurylid 1'!$D208="Paren volwassen",'Jurylid 1'!C208,0)</f>
        <v>0</v>
      </c>
      <c r="D208" s="9">
        <f>IF('Jurylid 1'!$D208="Paren volwassen",'Jurylid 1'!D208,0)</f>
        <v>0</v>
      </c>
      <c r="E208" s="5" t="e">
        <f>SUM(#REF!)</f>
        <v>#REF!</v>
      </c>
      <c r="F208" s="3">
        <v>201</v>
      </c>
    </row>
    <row r="209" spans="1:6" ht="15" hidden="1" customHeight="1" x14ac:dyDescent="0.2">
      <c r="A209" s="6">
        <f>IF('Jurylid 1'!$D209="Paren volwassen",'Jurylid 1'!A209,0)</f>
        <v>0</v>
      </c>
      <c r="B209" s="6">
        <f>IF('Jurylid 1'!$D209="Paren volwassen",'Jurylid 1'!B209,0)</f>
        <v>0</v>
      </c>
      <c r="C209" s="6">
        <f>IF('Jurylid 1'!$D209="Paren volwassen",'Jurylid 1'!C209,0)</f>
        <v>0</v>
      </c>
      <c r="D209" s="9">
        <f>IF('Jurylid 1'!$D209="Paren volwassen",'Jurylid 1'!D209,0)</f>
        <v>0</v>
      </c>
      <c r="E209" s="5" t="e">
        <f>SUM(#REF!)</f>
        <v>#REF!</v>
      </c>
      <c r="F209" s="3">
        <v>202</v>
      </c>
    </row>
    <row r="210" spans="1:6" ht="15" hidden="1" customHeight="1" x14ac:dyDescent="0.2">
      <c r="A210" s="6">
        <f>IF('Jurylid 1'!$D210="Paren volwassen",'Jurylid 1'!A210,0)</f>
        <v>0</v>
      </c>
      <c r="B210" s="6">
        <f>IF('Jurylid 1'!$D210="Paren volwassen",'Jurylid 1'!B210,0)</f>
        <v>0</v>
      </c>
      <c r="C210" s="6">
        <f>IF('Jurylid 1'!$D210="Paren volwassen",'Jurylid 1'!C210,0)</f>
        <v>0</v>
      </c>
      <c r="D210" s="9">
        <f>IF('Jurylid 1'!$D210="Paren volwassen",'Jurylid 1'!D210,0)</f>
        <v>0</v>
      </c>
      <c r="E210" s="5" t="e">
        <f>SUM(#REF!)</f>
        <v>#REF!</v>
      </c>
      <c r="F210" s="3">
        <v>203</v>
      </c>
    </row>
    <row r="211" spans="1:6" ht="15" hidden="1" customHeight="1" x14ac:dyDescent="0.2">
      <c r="A211" s="6">
        <f>IF('Jurylid 1'!$D211="Paren volwassen",'Jurylid 1'!A211,0)</f>
        <v>0</v>
      </c>
      <c r="B211" s="6">
        <f>IF('Jurylid 1'!$D211="Paren volwassen",'Jurylid 1'!B211,0)</f>
        <v>0</v>
      </c>
      <c r="C211" s="6">
        <f>IF('Jurylid 1'!$D211="Paren volwassen",'Jurylid 1'!C211,0)</f>
        <v>0</v>
      </c>
      <c r="D211" s="9">
        <f>IF('Jurylid 1'!$D211="Paren volwassen",'Jurylid 1'!D211,0)</f>
        <v>0</v>
      </c>
      <c r="E211" s="5" t="e">
        <f>SUM(#REF!)</f>
        <v>#REF!</v>
      </c>
      <c r="F211" s="3">
        <v>204</v>
      </c>
    </row>
    <row r="212" spans="1:6" ht="15" hidden="1" customHeight="1" x14ac:dyDescent="0.2">
      <c r="A212" s="6">
        <f>IF('Jurylid 1'!$D212="Paren volwassen",'Jurylid 1'!A212,0)</f>
        <v>0</v>
      </c>
      <c r="B212" s="6">
        <f>IF('Jurylid 1'!$D212="Paren volwassen",'Jurylid 1'!B212,0)</f>
        <v>0</v>
      </c>
      <c r="C212" s="6">
        <f>IF('Jurylid 1'!$D212="Paren volwassen",'Jurylid 1'!C212,0)</f>
        <v>0</v>
      </c>
      <c r="D212" s="9">
        <f>IF('Jurylid 1'!$D212="Paren volwassen",'Jurylid 1'!D212,0)</f>
        <v>0</v>
      </c>
      <c r="E212" s="5" t="e">
        <f>SUM(#REF!)</f>
        <v>#REF!</v>
      </c>
      <c r="F212" s="3">
        <v>205</v>
      </c>
    </row>
    <row r="213" spans="1:6" ht="15" hidden="1" customHeight="1" x14ac:dyDescent="0.2">
      <c r="A213" s="6">
        <f>IF('Jurylid 1'!$D213="Paren volwassen",'Jurylid 1'!A213,0)</f>
        <v>0</v>
      </c>
      <c r="B213" s="6">
        <f>IF('Jurylid 1'!$D213="Paren volwassen",'Jurylid 1'!B213,0)</f>
        <v>0</v>
      </c>
      <c r="C213" s="6">
        <f>IF('Jurylid 1'!$D213="Paren volwassen",'Jurylid 1'!C213,0)</f>
        <v>0</v>
      </c>
      <c r="D213" s="9">
        <f>IF('Jurylid 1'!$D213="Paren volwassen",'Jurylid 1'!D213,0)</f>
        <v>0</v>
      </c>
      <c r="E213" s="5" t="e">
        <f>SUM(#REF!)</f>
        <v>#REF!</v>
      </c>
      <c r="F213" s="3">
        <v>206</v>
      </c>
    </row>
    <row r="214" spans="1:6" ht="15" hidden="1" customHeight="1" x14ac:dyDescent="0.2">
      <c r="A214" s="6">
        <f>IF('Jurylid 1'!$D214="Paren volwassen",'Jurylid 1'!A214,0)</f>
        <v>0</v>
      </c>
      <c r="B214" s="6">
        <f>IF('Jurylid 1'!$D214="Paren volwassen",'Jurylid 1'!B214,0)</f>
        <v>0</v>
      </c>
      <c r="C214" s="6">
        <f>IF('Jurylid 1'!$D214="Paren volwassen",'Jurylid 1'!C214,0)</f>
        <v>0</v>
      </c>
      <c r="D214" s="9">
        <f>IF('Jurylid 1'!$D214="Paren volwassen",'Jurylid 1'!D214,0)</f>
        <v>0</v>
      </c>
      <c r="E214" s="5" t="e">
        <f>SUM(#REF!)</f>
        <v>#REF!</v>
      </c>
      <c r="F214" s="3">
        <v>207</v>
      </c>
    </row>
    <row r="215" spans="1:6" ht="15" hidden="1" customHeight="1" x14ac:dyDescent="0.2">
      <c r="A215" s="6">
        <f>IF('Jurylid 1'!$D215="Paren volwassen",'Jurylid 1'!A215,0)</f>
        <v>0</v>
      </c>
      <c r="B215" s="6">
        <f>IF('Jurylid 1'!$D215="Paren volwassen",'Jurylid 1'!B215,0)</f>
        <v>0</v>
      </c>
      <c r="C215" s="6">
        <f>IF('Jurylid 1'!$D215="Paren volwassen",'Jurylid 1'!C215,0)</f>
        <v>0</v>
      </c>
      <c r="D215" s="9">
        <f>IF('Jurylid 1'!$D215="Paren volwassen",'Jurylid 1'!D215,0)</f>
        <v>0</v>
      </c>
      <c r="E215" s="5" t="e">
        <f>SUM(#REF!)</f>
        <v>#REF!</v>
      </c>
      <c r="F215" s="3">
        <v>208</v>
      </c>
    </row>
    <row r="216" spans="1:6" ht="15" hidden="1" customHeight="1" x14ac:dyDescent="0.2">
      <c r="A216" s="6">
        <f>IF('Jurylid 1'!$D216="Paren volwassen",'Jurylid 1'!A216,0)</f>
        <v>0</v>
      </c>
      <c r="B216" s="6">
        <f>IF('Jurylid 1'!$D216="Paren volwassen",'Jurylid 1'!B216,0)</f>
        <v>0</v>
      </c>
      <c r="C216" s="6">
        <f>IF('Jurylid 1'!$D216="Paren volwassen",'Jurylid 1'!C216,0)</f>
        <v>0</v>
      </c>
      <c r="D216" s="9">
        <f>IF('Jurylid 1'!$D216="Paren volwassen",'Jurylid 1'!D216,0)</f>
        <v>0</v>
      </c>
      <c r="E216" s="5" t="e">
        <f>SUM(#REF!)</f>
        <v>#REF!</v>
      </c>
      <c r="F216" s="3">
        <v>209</v>
      </c>
    </row>
    <row r="217" spans="1:6" ht="15" hidden="1" customHeight="1" x14ac:dyDescent="0.2">
      <c r="A217" s="6">
        <f>IF('Jurylid 1'!$D217="Paren volwassen",'Jurylid 1'!A217,0)</f>
        <v>0</v>
      </c>
      <c r="B217" s="6">
        <f>IF('Jurylid 1'!$D217="Paren volwassen",'Jurylid 1'!B217,0)</f>
        <v>0</v>
      </c>
      <c r="C217" s="6">
        <f>IF('Jurylid 1'!$D217="Paren volwassen",'Jurylid 1'!C217,0)</f>
        <v>0</v>
      </c>
      <c r="D217" s="9">
        <f>IF('Jurylid 1'!$D217="Paren volwassen",'Jurylid 1'!D217,0)</f>
        <v>0</v>
      </c>
      <c r="E217" s="5" t="e">
        <f>SUM(#REF!)</f>
        <v>#REF!</v>
      </c>
      <c r="F217" s="3">
        <v>210</v>
      </c>
    </row>
    <row r="218" spans="1:6" ht="15" hidden="1" customHeight="1" x14ac:dyDescent="0.2">
      <c r="A218" s="6">
        <f>IF('Jurylid 1'!$D218="Paren volwassen",'Jurylid 1'!A218,0)</f>
        <v>0</v>
      </c>
      <c r="B218" s="6">
        <f>IF('Jurylid 1'!$D218="Paren volwassen",'Jurylid 1'!B218,0)</f>
        <v>0</v>
      </c>
      <c r="C218" s="6">
        <f>IF('Jurylid 1'!$D218="Paren volwassen",'Jurylid 1'!C218,0)</f>
        <v>0</v>
      </c>
      <c r="D218" s="9">
        <f>IF('Jurylid 1'!$D218="Paren volwassen",'Jurylid 1'!D218,0)</f>
        <v>0</v>
      </c>
      <c r="E218" s="5" t="e">
        <f>SUM(#REF!)</f>
        <v>#REF!</v>
      </c>
      <c r="F218" s="3">
        <v>211</v>
      </c>
    </row>
    <row r="219" spans="1:6" ht="15" hidden="1" customHeight="1" x14ac:dyDescent="0.2">
      <c r="A219" s="6">
        <f>IF('Jurylid 1'!$D219="Paren volwassen",'Jurylid 1'!A219,0)</f>
        <v>0</v>
      </c>
      <c r="B219" s="6">
        <f>IF('Jurylid 1'!$D219="Paren volwassen",'Jurylid 1'!B219,0)</f>
        <v>0</v>
      </c>
      <c r="C219" s="6">
        <f>IF('Jurylid 1'!$D219="Paren volwassen",'Jurylid 1'!C219,0)</f>
        <v>0</v>
      </c>
      <c r="D219" s="9">
        <f>IF('Jurylid 1'!$D219="Paren volwassen",'Jurylid 1'!D219,0)</f>
        <v>0</v>
      </c>
      <c r="E219" s="5" t="e">
        <f>SUM(#REF!)</f>
        <v>#REF!</v>
      </c>
      <c r="F219" s="3">
        <v>212</v>
      </c>
    </row>
    <row r="220" spans="1:6" ht="15" hidden="1" customHeight="1" x14ac:dyDescent="0.2">
      <c r="A220" s="6">
        <f>IF('Jurylid 1'!$D220="Paren volwassen",'Jurylid 1'!A220,0)</f>
        <v>0</v>
      </c>
      <c r="B220" s="6">
        <f>IF('Jurylid 1'!$D220="Paren volwassen",'Jurylid 1'!B220,0)</f>
        <v>0</v>
      </c>
      <c r="C220" s="6">
        <f>IF('Jurylid 1'!$D220="Paren volwassen",'Jurylid 1'!C220,0)</f>
        <v>0</v>
      </c>
      <c r="D220" s="9">
        <f>IF('Jurylid 1'!$D220="Paren volwassen",'Jurylid 1'!D220,0)</f>
        <v>0</v>
      </c>
      <c r="E220" s="5" t="e">
        <f>SUM(#REF!)</f>
        <v>#REF!</v>
      </c>
      <c r="F220" s="3">
        <v>213</v>
      </c>
    </row>
    <row r="221" spans="1:6" ht="15" hidden="1" customHeight="1" x14ac:dyDescent="0.2">
      <c r="A221" s="6">
        <f>IF('Jurylid 1'!$D221="Paren volwassen",'Jurylid 1'!A221,0)</f>
        <v>0</v>
      </c>
      <c r="B221" s="6">
        <f>IF('Jurylid 1'!$D221="Paren volwassen",'Jurylid 1'!B221,0)</f>
        <v>0</v>
      </c>
      <c r="C221" s="6">
        <f>IF('Jurylid 1'!$D221="Paren volwassen",'Jurylid 1'!C221,0)</f>
        <v>0</v>
      </c>
      <c r="D221" s="9">
        <f>IF('Jurylid 1'!$D221="Paren volwassen",'Jurylid 1'!D221,0)</f>
        <v>0</v>
      </c>
      <c r="E221" s="5" t="e">
        <f>SUM(#REF!)</f>
        <v>#REF!</v>
      </c>
      <c r="F221" s="3">
        <v>214</v>
      </c>
    </row>
    <row r="222" spans="1:6" ht="15" hidden="1" customHeight="1" x14ac:dyDescent="0.2">
      <c r="A222" s="6">
        <f>IF('Jurylid 1'!$D222="Paren volwassen",'Jurylid 1'!A222,0)</f>
        <v>0</v>
      </c>
      <c r="B222" s="6">
        <f>IF('Jurylid 1'!$D222="Paren volwassen",'Jurylid 1'!B222,0)</f>
        <v>0</v>
      </c>
      <c r="C222" s="6">
        <f>IF('Jurylid 1'!$D222="Paren volwassen",'Jurylid 1'!C222,0)</f>
        <v>0</v>
      </c>
      <c r="D222" s="9">
        <f>IF('Jurylid 1'!$D222="Paren volwassen",'Jurylid 1'!D222,0)</f>
        <v>0</v>
      </c>
      <c r="E222" s="5" t="e">
        <f>SUM(#REF!)</f>
        <v>#REF!</v>
      </c>
      <c r="F222" s="3">
        <v>215</v>
      </c>
    </row>
    <row r="223" spans="1:6" ht="15" hidden="1" customHeight="1" x14ac:dyDescent="0.2">
      <c r="A223" s="6">
        <f>IF('Jurylid 1'!$D223="Paren volwassen",'Jurylid 1'!A223,0)</f>
        <v>0</v>
      </c>
      <c r="B223" s="6">
        <f>IF('Jurylid 1'!$D223="Paren volwassen",'Jurylid 1'!B223,0)</f>
        <v>0</v>
      </c>
      <c r="C223" s="6">
        <f>IF('Jurylid 1'!$D223="Paren volwassen",'Jurylid 1'!C223,0)</f>
        <v>0</v>
      </c>
      <c r="D223" s="9">
        <f>IF('Jurylid 1'!$D223="Paren volwassen",'Jurylid 1'!D223,0)</f>
        <v>0</v>
      </c>
      <c r="E223" s="5" t="e">
        <f>SUM(#REF!)</f>
        <v>#REF!</v>
      </c>
      <c r="F223" s="3">
        <v>216</v>
      </c>
    </row>
    <row r="224" spans="1:6" ht="15" hidden="1" customHeight="1" x14ac:dyDescent="0.2">
      <c r="A224" s="6">
        <f>IF('Jurylid 1'!$D224="Paren volwassen",'Jurylid 1'!A224,0)</f>
        <v>0</v>
      </c>
      <c r="B224" s="6">
        <f>IF('Jurylid 1'!$D224="Paren volwassen",'Jurylid 1'!B224,0)</f>
        <v>0</v>
      </c>
      <c r="C224" s="6">
        <f>IF('Jurylid 1'!$D224="Paren volwassen",'Jurylid 1'!C224,0)</f>
        <v>0</v>
      </c>
      <c r="D224" s="9">
        <f>IF('Jurylid 1'!$D224="Paren volwassen",'Jurylid 1'!D224,0)</f>
        <v>0</v>
      </c>
      <c r="E224" s="5" t="e">
        <f>SUM(#REF!)</f>
        <v>#REF!</v>
      </c>
      <c r="F224" s="3">
        <v>217</v>
      </c>
    </row>
    <row r="225" spans="1:6" ht="15" hidden="1" customHeight="1" x14ac:dyDescent="0.2">
      <c r="A225" s="6">
        <f>IF('Jurylid 1'!$D225="Paren volwassen",'Jurylid 1'!A225,0)</f>
        <v>0</v>
      </c>
      <c r="B225" s="6">
        <f>IF('Jurylid 1'!$D225="Paren volwassen",'Jurylid 1'!B225,0)</f>
        <v>0</v>
      </c>
      <c r="C225" s="6">
        <f>IF('Jurylid 1'!$D225="Paren volwassen",'Jurylid 1'!C225,0)</f>
        <v>0</v>
      </c>
      <c r="D225" s="9">
        <f>IF('Jurylid 1'!$D225="Paren volwassen",'Jurylid 1'!D225,0)</f>
        <v>0</v>
      </c>
      <c r="E225" s="5" t="e">
        <f>SUM(#REF!)</f>
        <v>#REF!</v>
      </c>
      <c r="F225" s="3">
        <v>218</v>
      </c>
    </row>
    <row r="226" spans="1:6" ht="15" hidden="1" customHeight="1" x14ac:dyDescent="0.2">
      <c r="A226" s="6">
        <f>IF('Jurylid 1'!$D226="Paren volwassen",'Jurylid 1'!A226,0)</f>
        <v>0</v>
      </c>
      <c r="B226" s="6">
        <f>IF('Jurylid 1'!$D226="Paren volwassen",'Jurylid 1'!B226,0)</f>
        <v>0</v>
      </c>
      <c r="C226" s="6">
        <f>IF('Jurylid 1'!$D226="Paren volwassen",'Jurylid 1'!C226,0)</f>
        <v>0</v>
      </c>
      <c r="D226" s="9">
        <f>IF('Jurylid 1'!$D226="Paren volwassen",'Jurylid 1'!D226,0)</f>
        <v>0</v>
      </c>
      <c r="E226" s="5" t="e">
        <f>SUM(#REF!)</f>
        <v>#REF!</v>
      </c>
      <c r="F226" s="3">
        <v>219</v>
      </c>
    </row>
    <row r="227" spans="1:6" ht="15" hidden="1" customHeight="1" x14ac:dyDescent="0.2">
      <c r="A227" s="6">
        <f>IF('Jurylid 1'!$D227="Paren volwassen",'Jurylid 1'!A227,0)</f>
        <v>0</v>
      </c>
      <c r="B227" s="6">
        <f>IF('Jurylid 1'!$D227="Paren volwassen",'Jurylid 1'!B227,0)</f>
        <v>0</v>
      </c>
      <c r="C227" s="6">
        <f>IF('Jurylid 1'!$D227="Paren volwassen",'Jurylid 1'!C227,0)</f>
        <v>0</v>
      </c>
      <c r="D227" s="9">
        <f>IF('Jurylid 1'!$D227="Paren volwassen",'Jurylid 1'!D227,0)</f>
        <v>0</v>
      </c>
      <c r="E227" s="5" t="e">
        <f>SUM(#REF!)</f>
        <v>#REF!</v>
      </c>
      <c r="F227" s="3">
        <v>220</v>
      </c>
    </row>
    <row r="228" spans="1:6" ht="15" hidden="1" customHeight="1" x14ac:dyDescent="0.2">
      <c r="A228" s="6">
        <f>IF('Jurylid 1'!$D228="Paren volwassen",'Jurylid 1'!A228,0)</f>
        <v>0</v>
      </c>
      <c r="B228" s="6">
        <f>IF('Jurylid 1'!$D228="Paren volwassen",'Jurylid 1'!B228,0)</f>
        <v>0</v>
      </c>
      <c r="C228" s="6">
        <f>IF('Jurylid 1'!$D228="Paren volwassen",'Jurylid 1'!C228,0)</f>
        <v>0</v>
      </c>
      <c r="D228" s="9">
        <f>IF('Jurylid 1'!$D228="Paren volwassen",'Jurylid 1'!D228,0)</f>
        <v>0</v>
      </c>
      <c r="E228" s="5" t="e">
        <f>SUM(#REF!)</f>
        <v>#REF!</v>
      </c>
      <c r="F228" s="3">
        <v>221</v>
      </c>
    </row>
    <row r="229" spans="1:6" ht="15" hidden="1" customHeight="1" x14ac:dyDescent="0.2">
      <c r="A229" s="6">
        <f>IF('Jurylid 1'!$D229="Paren volwassen",'Jurylid 1'!A229,0)</f>
        <v>0</v>
      </c>
      <c r="B229" s="6">
        <f>IF('Jurylid 1'!$D229="Paren volwassen",'Jurylid 1'!B229,0)</f>
        <v>0</v>
      </c>
      <c r="C229" s="6">
        <f>IF('Jurylid 1'!$D229="Paren volwassen",'Jurylid 1'!C229,0)</f>
        <v>0</v>
      </c>
      <c r="D229" s="9">
        <f>IF('Jurylid 1'!$D229="Paren volwassen",'Jurylid 1'!D229,0)</f>
        <v>0</v>
      </c>
      <c r="E229" s="5" t="e">
        <f>SUM(#REF!)</f>
        <v>#REF!</v>
      </c>
      <c r="F229" s="3">
        <v>222</v>
      </c>
    </row>
    <row r="230" spans="1:6" ht="15" hidden="1" customHeight="1" x14ac:dyDescent="0.2">
      <c r="A230" s="6">
        <f>IF('Jurylid 1'!$D230="Paren volwassen",'Jurylid 1'!A230,0)</f>
        <v>0</v>
      </c>
      <c r="B230" s="6">
        <f>IF('Jurylid 1'!$D230="Paren volwassen",'Jurylid 1'!B230,0)</f>
        <v>0</v>
      </c>
      <c r="C230" s="6">
        <f>IF('Jurylid 1'!$D230="Paren volwassen",'Jurylid 1'!C230,0)</f>
        <v>0</v>
      </c>
      <c r="D230" s="9">
        <f>IF('Jurylid 1'!$D230="Paren volwassen",'Jurylid 1'!D230,0)</f>
        <v>0</v>
      </c>
      <c r="E230" s="5" t="e">
        <f>SUM(#REF!)</f>
        <v>#REF!</v>
      </c>
      <c r="F230" s="3">
        <v>223</v>
      </c>
    </row>
    <row r="231" spans="1:6" ht="15" hidden="1" customHeight="1" x14ac:dyDescent="0.2">
      <c r="A231" s="6">
        <f>IF('Jurylid 1'!$D231="Paren volwassen",'Jurylid 1'!A231,0)</f>
        <v>0</v>
      </c>
      <c r="B231" s="6">
        <f>IF('Jurylid 1'!$D231="Paren volwassen",'Jurylid 1'!B231,0)</f>
        <v>0</v>
      </c>
      <c r="C231" s="6">
        <f>IF('Jurylid 1'!$D231="Paren volwassen",'Jurylid 1'!C231,0)</f>
        <v>0</v>
      </c>
      <c r="D231" s="9">
        <f>IF('Jurylid 1'!$D231="Paren volwassen",'Jurylid 1'!D231,0)</f>
        <v>0</v>
      </c>
      <c r="E231" s="5" t="e">
        <f>SUM(#REF!)</f>
        <v>#REF!</v>
      </c>
      <c r="F231" s="3">
        <v>224</v>
      </c>
    </row>
    <row r="232" spans="1:6" ht="15" hidden="1" customHeight="1" x14ac:dyDescent="0.2">
      <c r="A232" s="6">
        <f>IF('Jurylid 1'!$D232="Paren volwassen",'Jurylid 1'!A232,0)</f>
        <v>0</v>
      </c>
      <c r="B232" s="6">
        <f>IF('Jurylid 1'!$D232="Paren volwassen",'Jurylid 1'!B232,0)</f>
        <v>0</v>
      </c>
      <c r="C232" s="6">
        <f>IF('Jurylid 1'!$D232="Paren volwassen",'Jurylid 1'!C232,0)</f>
        <v>0</v>
      </c>
      <c r="D232" s="9">
        <f>IF('Jurylid 1'!$D232="Paren volwassen",'Jurylid 1'!D232,0)</f>
        <v>0</v>
      </c>
      <c r="E232" s="5" t="e">
        <f>SUM(#REF!)</f>
        <v>#REF!</v>
      </c>
      <c r="F232" s="3">
        <v>225</v>
      </c>
    </row>
    <row r="233" spans="1:6" ht="15" hidden="1" customHeight="1" x14ac:dyDescent="0.2">
      <c r="A233" s="6">
        <f>IF('Jurylid 1'!$D233="Paren volwassen",'Jurylid 1'!A233,0)</f>
        <v>0</v>
      </c>
      <c r="B233" s="6">
        <f>IF('Jurylid 1'!$D233="Paren volwassen",'Jurylid 1'!B233,0)</f>
        <v>0</v>
      </c>
      <c r="C233" s="6">
        <f>IF('Jurylid 1'!$D233="Paren volwassen",'Jurylid 1'!C233,0)</f>
        <v>0</v>
      </c>
      <c r="D233" s="9">
        <f>IF('Jurylid 1'!$D233="Paren volwassen",'Jurylid 1'!D233,0)</f>
        <v>0</v>
      </c>
      <c r="E233" s="5" t="e">
        <f>SUM(#REF!)</f>
        <v>#REF!</v>
      </c>
      <c r="F233" s="3">
        <v>226</v>
      </c>
    </row>
    <row r="234" spans="1:6" ht="15" hidden="1" customHeight="1" x14ac:dyDescent="0.2">
      <c r="A234" s="6">
        <f>IF('Jurylid 1'!$D234="Paren volwassen",'Jurylid 1'!A234,0)</f>
        <v>0</v>
      </c>
      <c r="B234" s="6">
        <f>IF('Jurylid 1'!$D234="Paren volwassen",'Jurylid 1'!B234,0)</f>
        <v>0</v>
      </c>
      <c r="C234" s="6">
        <f>IF('Jurylid 1'!$D234="Paren volwassen",'Jurylid 1'!C234,0)</f>
        <v>0</v>
      </c>
      <c r="D234" s="9">
        <f>IF('Jurylid 1'!$D234="Paren volwassen",'Jurylid 1'!D234,0)</f>
        <v>0</v>
      </c>
      <c r="E234" s="5" t="e">
        <f>SUM(#REF!)</f>
        <v>#REF!</v>
      </c>
      <c r="F234" s="3">
        <v>227</v>
      </c>
    </row>
    <row r="235" spans="1:6" ht="15" hidden="1" customHeight="1" x14ac:dyDescent="0.2">
      <c r="A235" s="6">
        <f>IF('Jurylid 1'!$D235="Paren volwassen",'Jurylid 1'!A235,0)</f>
        <v>0</v>
      </c>
      <c r="B235" s="6">
        <f>IF('Jurylid 1'!$D235="Paren volwassen",'Jurylid 1'!B235,0)</f>
        <v>0</v>
      </c>
      <c r="C235" s="6">
        <f>IF('Jurylid 1'!$D235="Paren volwassen",'Jurylid 1'!C235,0)</f>
        <v>0</v>
      </c>
      <c r="D235" s="9">
        <f>IF('Jurylid 1'!$D235="Paren volwassen",'Jurylid 1'!D235,0)</f>
        <v>0</v>
      </c>
      <c r="E235" s="5" t="e">
        <f>SUM(#REF!)</f>
        <v>#REF!</v>
      </c>
      <c r="F235" s="3">
        <v>228</v>
      </c>
    </row>
    <row r="236" spans="1:6" ht="15" hidden="1" customHeight="1" x14ac:dyDescent="0.2">
      <c r="A236" s="6">
        <f>IF('Jurylid 1'!$D236="Paren volwassen",'Jurylid 1'!A236,0)</f>
        <v>0</v>
      </c>
      <c r="B236" s="6">
        <f>IF('Jurylid 1'!$D236="Paren volwassen",'Jurylid 1'!B236,0)</f>
        <v>0</v>
      </c>
      <c r="C236" s="6">
        <f>IF('Jurylid 1'!$D236="Paren volwassen",'Jurylid 1'!C236,0)</f>
        <v>0</v>
      </c>
      <c r="D236" s="9">
        <f>IF('Jurylid 1'!$D236="Paren volwassen",'Jurylid 1'!D236,0)</f>
        <v>0</v>
      </c>
      <c r="E236" s="5" t="e">
        <f>SUM(#REF!)</f>
        <v>#REF!</v>
      </c>
      <c r="F236" s="3">
        <v>229</v>
      </c>
    </row>
    <row r="237" spans="1:6" ht="15" hidden="1" customHeight="1" x14ac:dyDescent="0.2">
      <c r="A237" s="6">
        <f>IF('Jurylid 1'!$D237="Paren volwassen",'Jurylid 1'!A237,0)</f>
        <v>0</v>
      </c>
      <c r="B237" s="6">
        <f>IF('Jurylid 1'!$D237="Paren volwassen",'Jurylid 1'!B237,0)</f>
        <v>0</v>
      </c>
      <c r="C237" s="6">
        <f>IF('Jurylid 1'!$D237="Paren volwassen",'Jurylid 1'!C237,0)</f>
        <v>0</v>
      </c>
      <c r="D237" s="9">
        <f>IF('Jurylid 1'!$D237="Paren volwassen",'Jurylid 1'!D237,0)</f>
        <v>0</v>
      </c>
      <c r="E237" s="5" t="e">
        <f>SUM(#REF!)</f>
        <v>#REF!</v>
      </c>
      <c r="F237" s="3">
        <v>230</v>
      </c>
    </row>
    <row r="238" spans="1:6" ht="15" hidden="1" customHeight="1" x14ac:dyDescent="0.2">
      <c r="A238" s="6">
        <f>IF('Jurylid 1'!$D238="Paren volwassen",'Jurylid 1'!A238,0)</f>
        <v>0</v>
      </c>
      <c r="B238" s="6">
        <f>IF('Jurylid 1'!$D238="Paren volwassen",'Jurylid 1'!B238,0)</f>
        <v>0</v>
      </c>
      <c r="C238" s="6">
        <f>IF('Jurylid 1'!$D238="Paren volwassen",'Jurylid 1'!C238,0)</f>
        <v>0</v>
      </c>
      <c r="D238" s="9">
        <f>IF('Jurylid 1'!$D238="Paren volwassen",'Jurylid 1'!D238,0)</f>
        <v>0</v>
      </c>
      <c r="E238" s="5" t="e">
        <f>SUM(#REF!)</f>
        <v>#REF!</v>
      </c>
      <c r="F238" s="3">
        <v>231</v>
      </c>
    </row>
    <row r="239" spans="1:6" ht="15" hidden="1" customHeight="1" x14ac:dyDescent="0.2">
      <c r="A239" s="6">
        <f>IF('Jurylid 1'!$D239="Paren volwassen",'Jurylid 1'!A239,0)</f>
        <v>0</v>
      </c>
      <c r="B239" s="6">
        <f>IF('Jurylid 1'!$D239="Paren volwassen",'Jurylid 1'!B239,0)</f>
        <v>0</v>
      </c>
      <c r="C239" s="6">
        <f>IF('Jurylid 1'!$D239="Paren volwassen",'Jurylid 1'!C239,0)</f>
        <v>0</v>
      </c>
      <c r="D239" s="9">
        <f>IF('Jurylid 1'!$D239="Paren volwassen",'Jurylid 1'!D239,0)</f>
        <v>0</v>
      </c>
      <c r="E239" s="5" t="e">
        <f>SUM(#REF!)</f>
        <v>#REF!</v>
      </c>
      <c r="F239" s="3">
        <v>232</v>
      </c>
    </row>
    <row r="240" spans="1:6" ht="15" hidden="1" customHeight="1" x14ac:dyDescent="0.2">
      <c r="A240" s="6">
        <f>IF('Jurylid 1'!$D240="Paren volwassen",'Jurylid 1'!A240,0)</f>
        <v>0</v>
      </c>
      <c r="B240" s="6">
        <f>IF('Jurylid 1'!$D240="Paren volwassen",'Jurylid 1'!B240,0)</f>
        <v>0</v>
      </c>
      <c r="C240" s="6">
        <f>IF('Jurylid 1'!$D240="Paren volwassen",'Jurylid 1'!C240,0)</f>
        <v>0</v>
      </c>
      <c r="D240" s="9">
        <f>IF('Jurylid 1'!$D240="Paren volwassen",'Jurylid 1'!D240,0)</f>
        <v>0</v>
      </c>
      <c r="E240" s="5" t="e">
        <f>SUM(#REF!)</f>
        <v>#REF!</v>
      </c>
      <c r="F240" s="3">
        <v>233</v>
      </c>
    </row>
    <row r="241" spans="1:6" ht="15" hidden="1" customHeight="1" x14ac:dyDescent="0.2">
      <c r="A241" s="6">
        <f>IF('Jurylid 1'!$D241="Paren volwassen",'Jurylid 1'!A241,0)</f>
        <v>0</v>
      </c>
      <c r="B241" s="6">
        <f>IF('Jurylid 1'!$D241="Paren volwassen",'Jurylid 1'!B241,0)</f>
        <v>0</v>
      </c>
      <c r="C241" s="6">
        <f>IF('Jurylid 1'!$D241="Paren volwassen",'Jurylid 1'!C241,0)</f>
        <v>0</v>
      </c>
      <c r="D241" s="9">
        <f>IF('Jurylid 1'!$D241="Paren volwassen",'Jurylid 1'!D241,0)</f>
        <v>0</v>
      </c>
      <c r="E241" s="5" t="e">
        <f>SUM(#REF!)</f>
        <v>#REF!</v>
      </c>
      <c r="F241" s="3">
        <v>234</v>
      </c>
    </row>
    <row r="242" spans="1:6" ht="15" hidden="1" customHeight="1" x14ac:dyDescent="0.2">
      <c r="A242" s="6">
        <f>IF('Jurylid 1'!$D242="Paren volwassen",'Jurylid 1'!A242,0)</f>
        <v>0</v>
      </c>
      <c r="B242" s="6">
        <f>IF('Jurylid 1'!$D242="Paren volwassen",'Jurylid 1'!B242,0)</f>
        <v>0</v>
      </c>
      <c r="C242" s="6">
        <f>IF('Jurylid 1'!$D242="Paren volwassen",'Jurylid 1'!C242,0)</f>
        <v>0</v>
      </c>
      <c r="D242" s="9">
        <f>IF('Jurylid 1'!$D242="Paren volwassen",'Jurylid 1'!D242,0)</f>
        <v>0</v>
      </c>
      <c r="E242" s="5" t="e">
        <f>SUM(#REF!)</f>
        <v>#REF!</v>
      </c>
      <c r="F242" s="3">
        <v>235</v>
      </c>
    </row>
    <row r="243" spans="1:6" ht="15" hidden="1" customHeight="1" x14ac:dyDescent="0.2">
      <c r="A243" s="6">
        <f>IF('Jurylid 1'!$D243="Paren volwassen",'Jurylid 1'!A243,0)</f>
        <v>0</v>
      </c>
      <c r="B243" s="6">
        <f>IF('Jurylid 1'!$D243="Paren volwassen",'Jurylid 1'!B243,0)</f>
        <v>0</v>
      </c>
      <c r="C243" s="6">
        <f>IF('Jurylid 1'!$D243="Paren volwassen",'Jurylid 1'!C243,0)</f>
        <v>0</v>
      </c>
      <c r="D243" s="9">
        <f>IF('Jurylid 1'!$D243="Paren volwassen",'Jurylid 1'!D243,0)</f>
        <v>0</v>
      </c>
      <c r="E243" s="5" t="e">
        <f>SUM(#REF!)</f>
        <v>#REF!</v>
      </c>
      <c r="F243" s="3">
        <v>236</v>
      </c>
    </row>
    <row r="244" spans="1:6" ht="15" hidden="1" customHeight="1" x14ac:dyDescent="0.2">
      <c r="A244" s="6">
        <f>IF('Jurylid 1'!$D244="Paren volwassen",'Jurylid 1'!A244,0)</f>
        <v>0</v>
      </c>
      <c r="B244" s="6">
        <f>IF('Jurylid 1'!$D244="Paren volwassen",'Jurylid 1'!B244,0)</f>
        <v>0</v>
      </c>
      <c r="C244" s="6">
        <f>IF('Jurylid 1'!$D244="Paren volwassen",'Jurylid 1'!C244,0)</f>
        <v>0</v>
      </c>
      <c r="D244" s="9">
        <f>IF('Jurylid 1'!$D244="Paren volwassen",'Jurylid 1'!D244,0)</f>
        <v>0</v>
      </c>
      <c r="E244" s="5" t="e">
        <f>SUM(#REF!)</f>
        <v>#REF!</v>
      </c>
      <c r="F244" s="3">
        <v>237</v>
      </c>
    </row>
    <row r="245" spans="1:6" ht="15" hidden="1" customHeight="1" x14ac:dyDescent="0.2">
      <c r="A245" s="6">
        <f>IF('Jurylid 1'!$D245="Paren volwassen",'Jurylid 1'!A245,0)</f>
        <v>0</v>
      </c>
      <c r="B245" s="6">
        <f>IF('Jurylid 1'!$D245="Paren volwassen",'Jurylid 1'!B245,0)</f>
        <v>0</v>
      </c>
      <c r="C245" s="6">
        <f>IF('Jurylid 1'!$D245="Paren volwassen",'Jurylid 1'!C245,0)</f>
        <v>0</v>
      </c>
      <c r="D245" s="9">
        <f>IF('Jurylid 1'!$D245="Paren volwassen",'Jurylid 1'!D245,0)</f>
        <v>0</v>
      </c>
      <c r="E245" s="5" t="e">
        <f>SUM(#REF!)</f>
        <v>#REF!</v>
      </c>
      <c r="F245" s="3">
        <v>238</v>
      </c>
    </row>
    <row r="246" spans="1:6" ht="15" hidden="1" customHeight="1" x14ac:dyDescent="0.2">
      <c r="A246" s="6">
        <f>IF('Jurylid 1'!$D246="Paren volwassen",'Jurylid 1'!A246,0)</f>
        <v>0</v>
      </c>
      <c r="B246" s="6">
        <f>IF('Jurylid 1'!$D246="Paren volwassen",'Jurylid 1'!B246,0)</f>
        <v>0</v>
      </c>
      <c r="C246" s="6">
        <f>IF('Jurylid 1'!$D246="Paren volwassen",'Jurylid 1'!C246,0)</f>
        <v>0</v>
      </c>
      <c r="D246" s="9">
        <f>IF('Jurylid 1'!$D246="Paren volwassen",'Jurylid 1'!D246,0)</f>
        <v>0</v>
      </c>
      <c r="E246" s="5" t="e">
        <f>SUM(#REF!)</f>
        <v>#REF!</v>
      </c>
      <c r="F246" s="3">
        <v>239</v>
      </c>
    </row>
    <row r="247" spans="1:6" ht="15" hidden="1" customHeight="1" x14ac:dyDescent="0.2">
      <c r="A247" s="6">
        <f>IF('Jurylid 1'!$D247="Paren volwassen",'Jurylid 1'!A247,0)</f>
        <v>0</v>
      </c>
      <c r="B247" s="6">
        <f>IF('Jurylid 1'!$D247="Paren volwassen",'Jurylid 1'!B247,0)</f>
        <v>0</v>
      </c>
      <c r="C247" s="6">
        <f>IF('Jurylid 1'!$D247="Paren volwassen",'Jurylid 1'!C247,0)</f>
        <v>0</v>
      </c>
      <c r="D247" s="9">
        <f>IF('Jurylid 1'!$D247="Paren volwassen",'Jurylid 1'!D247,0)</f>
        <v>0</v>
      </c>
      <c r="E247" s="5" t="e">
        <f>SUM(#REF!)</f>
        <v>#REF!</v>
      </c>
      <c r="F247" s="3">
        <v>240</v>
      </c>
    </row>
    <row r="248" spans="1:6" ht="15" hidden="1" customHeight="1" x14ac:dyDescent="0.2">
      <c r="A248" s="6">
        <f>IF('Jurylid 1'!$D248="Paren volwassen",'Jurylid 1'!A248,0)</f>
        <v>0</v>
      </c>
      <c r="B248" s="6">
        <f>IF('Jurylid 1'!$D248="Paren volwassen",'Jurylid 1'!B248,0)</f>
        <v>0</v>
      </c>
      <c r="C248" s="6">
        <f>IF('Jurylid 1'!$D248="Paren volwassen",'Jurylid 1'!C248,0)</f>
        <v>0</v>
      </c>
      <c r="D248" s="9">
        <f>IF('Jurylid 1'!$D248="Paren volwassen",'Jurylid 1'!D248,0)</f>
        <v>0</v>
      </c>
      <c r="E248" s="5" t="e">
        <f>SUM(#REF!)</f>
        <v>#REF!</v>
      </c>
      <c r="F248" s="3">
        <v>241</v>
      </c>
    </row>
    <row r="249" spans="1:6" ht="15" hidden="1" customHeight="1" x14ac:dyDescent="0.2">
      <c r="A249" s="6">
        <f>IF('Jurylid 1'!$D249="Paren volwassen",'Jurylid 1'!A249,0)</f>
        <v>0</v>
      </c>
      <c r="B249" s="6">
        <f>IF('Jurylid 1'!$D249="Paren volwassen",'Jurylid 1'!B249,0)</f>
        <v>0</v>
      </c>
      <c r="C249" s="6">
        <f>IF('Jurylid 1'!$D249="Paren volwassen",'Jurylid 1'!C249,0)</f>
        <v>0</v>
      </c>
      <c r="D249" s="9">
        <f>IF('Jurylid 1'!$D249="Paren volwassen",'Jurylid 1'!D249,0)</f>
        <v>0</v>
      </c>
      <c r="E249" s="5" t="e">
        <f>SUM(#REF!)</f>
        <v>#REF!</v>
      </c>
      <c r="F249" s="3">
        <v>242</v>
      </c>
    </row>
    <row r="250" spans="1:6" ht="15" hidden="1" customHeight="1" x14ac:dyDescent="0.2">
      <c r="A250" s="6">
        <f>IF('Jurylid 1'!$D250="Paren volwassen",'Jurylid 1'!A250,0)</f>
        <v>0</v>
      </c>
      <c r="B250" s="6">
        <f>IF('Jurylid 1'!$D250="Paren volwassen",'Jurylid 1'!B250,0)</f>
        <v>0</v>
      </c>
      <c r="C250" s="6">
        <f>IF('Jurylid 1'!$D250="Paren volwassen",'Jurylid 1'!C250,0)</f>
        <v>0</v>
      </c>
      <c r="D250" s="9">
        <f>IF('Jurylid 1'!$D250="Paren volwassen",'Jurylid 1'!D250,0)</f>
        <v>0</v>
      </c>
      <c r="E250" s="5" t="e">
        <f>SUM(#REF!)</f>
        <v>#REF!</v>
      </c>
      <c r="F250" s="3">
        <v>243</v>
      </c>
    </row>
    <row r="251" spans="1:6" ht="15" hidden="1" customHeight="1" x14ac:dyDescent="0.2">
      <c r="A251" s="6">
        <f>IF('Jurylid 1'!$D251="Paren volwassen",'Jurylid 1'!A251,0)</f>
        <v>0</v>
      </c>
      <c r="B251" s="6">
        <f>IF('Jurylid 1'!$D251="Paren volwassen",'Jurylid 1'!B251,0)</f>
        <v>0</v>
      </c>
      <c r="C251" s="6">
        <f>IF('Jurylid 1'!$D251="Paren volwassen",'Jurylid 1'!C251,0)</f>
        <v>0</v>
      </c>
      <c r="D251" s="9">
        <f>IF('Jurylid 1'!$D251="Paren volwassen",'Jurylid 1'!D251,0)</f>
        <v>0</v>
      </c>
      <c r="E251" s="5" t="e">
        <f>SUM(#REF!)</f>
        <v>#REF!</v>
      </c>
      <c r="F251" s="3">
        <v>244</v>
      </c>
    </row>
    <row r="252" spans="1:6" ht="15" hidden="1" customHeight="1" x14ac:dyDescent="0.2">
      <c r="A252" s="6">
        <f>IF('Jurylid 1'!$D252="Paren volwassen",'Jurylid 1'!A252,0)</f>
        <v>0</v>
      </c>
      <c r="B252" s="6">
        <f>IF('Jurylid 1'!$D252="Paren volwassen",'Jurylid 1'!B252,0)</f>
        <v>0</v>
      </c>
      <c r="C252" s="6">
        <f>IF('Jurylid 1'!$D252="Paren volwassen",'Jurylid 1'!C252,0)</f>
        <v>0</v>
      </c>
      <c r="D252" s="9">
        <f>IF('Jurylid 1'!$D252="Paren volwassen",'Jurylid 1'!D252,0)</f>
        <v>0</v>
      </c>
      <c r="E252" s="5" t="e">
        <f>SUM(#REF!)</f>
        <v>#REF!</v>
      </c>
      <c r="F252" s="3">
        <v>245</v>
      </c>
    </row>
    <row r="253" spans="1:6" ht="15" hidden="1" customHeight="1" x14ac:dyDescent="0.2">
      <c r="A253" s="6">
        <f>IF('Jurylid 1'!$D253="Paren volwassen",'Jurylid 1'!A253,0)</f>
        <v>0</v>
      </c>
      <c r="B253" s="6">
        <f>IF('Jurylid 1'!$D253="Paren volwassen",'Jurylid 1'!B253,0)</f>
        <v>0</v>
      </c>
      <c r="C253" s="6">
        <f>IF('Jurylid 1'!$D253="Paren volwassen",'Jurylid 1'!C253,0)</f>
        <v>0</v>
      </c>
      <c r="D253" s="9">
        <f>IF('Jurylid 1'!$D253="Paren volwassen",'Jurylid 1'!D253,0)</f>
        <v>0</v>
      </c>
      <c r="E253" s="5" t="e">
        <f>SUM(#REF!)</f>
        <v>#REF!</v>
      </c>
      <c r="F253" s="3">
        <v>246</v>
      </c>
    </row>
    <row r="254" spans="1:6" ht="15" hidden="1" customHeight="1" x14ac:dyDescent="0.2">
      <c r="A254" s="6">
        <f>IF('Jurylid 1'!$D254="Paren volwassen",'Jurylid 1'!A254,0)</f>
        <v>0</v>
      </c>
      <c r="B254" s="6">
        <f>IF('Jurylid 1'!$D254="Paren volwassen",'Jurylid 1'!B254,0)</f>
        <v>0</v>
      </c>
      <c r="C254" s="6">
        <f>IF('Jurylid 1'!$D254="Paren volwassen",'Jurylid 1'!C254,0)</f>
        <v>0</v>
      </c>
      <c r="D254" s="9">
        <f>IF('Jurylid 1'!$D254="Paren volwassen",'Jurylid 1'!D254,0)</f>
        <v>0</v>
      </c>
      <c r="E254" s="5" t="e">
        <f>SUM(#REF!)</f>
        <v>#REF!</v>
      </c>
      <c r="F254" s="3">
        <v>247</v>
      </c>
    </row>
    <row r="255" spans="1:6" ht="15" hidden="1" customHeight="1" x14ac:dyDescent="0.2">
      <c r="A255" s="6">
        <f>IF('Jurylid 1'!$D255="Paren volwassen",'Jurylid 1'!A255,0)</f>
        <v>0</v>
      </c>
      <c r="B255" s="6">
        <f>IF('Jurylid 1'!$D255="Paren volwassen",'Jurylid 1'!B255,0)</f>
        <v>0</v>
      </c>
      <c r="C255" s="6">
        <f>IF('Jurylid 1'!$D255="Paren volwassen",'Jurylid 1'!C255,0)</f>
        <v>0</v>
      </c>
      <c r="D255" s="9">
        <f>IF('Jurylid 1'!$D255="Paren volwassen",'Jurylid 1'!D255,0)</f>
        <v>0</v>
      </c>
      <c r="E255" s="5" t="e">
        <f>SUM(#REF!)</f>
        <v>#REF!</v>
      </c>
      <c r="F255" s="3">
        <v>248</v>
      </c>
    </row>
    <row r="256" spans="1:6" ht="15" hidden="1" customHeight="1" x14ac:dyDescent="0.2">
      <c r="A256" s="6">
        <f>IF('Jurylid 1'!$D256="Paren volwassen",'Jurylid 1'!A256,0)</f>
        <v>0</v>
      </c>
      <c r="B256" s="6">
        <f>IF('Jurylid 1'!$D256="Paren volwassen",'Jurylid 1'!B256,0)</f>
        <v>0</v>
      </c>
      <c r="C256" s="6">
        <f>IF('Jurylid 1'!$D256="Paren volwassen",'Jurylid 1'!C256,0)</f>
        <v>0</v>
      </c>
      <c r="D256" s="9">
        <f>IF('Jurylid 1'!$D256="Paren volwassen",'Jurylid 1'!D256,0)</f>
        <v>0</v>
      </c>
      <c r="E256" s="5" t="e">
        <f>SUM(#REF!)</f>
        <v>#REF!</v>
      </c>
      <c r="F256" s="3">
        <v>249</v>
      </c>
    </row>
    <row r="257" spans="1:6" ht="15" hidden="1" customHeight="1" x14ac:dyDescent="0.2">
      <c r="A257" s="6">
        <f>IF('Jurylid 1'!$D257="Paren volwassen",'Jurylid 1'!A257,0)</f>
        <v>0</v>
      </c>
      <c r="B257" s="6">
        <f>IF('Jurylid 1'!$D257="Paren volwassen",'Jurylid 1'!B257,0)</f>
        <v>0</v>
      </c>
      <c r="C257" s="6">
        <f>IF('Jurylid 1'!$D257="Paren volwassen",'Jurylid 1'!C257,0)</f>
        <v>0</v>
      </c>
      <c r="D257" s="9">
        <f>IF('Jurylid 1'!$D257="Paren volwassen",'Jurylid 1'!D257,0)</f>
        <v>0</v>
      </c>
      <c r="E257" s="5" t="e">
        <f>SUM(#REF!)</f>
        <v>#REF!</v>
      </c>
      <c r="F257" s="3">
        <v>250</v>
      </c>
    </row>
  </sheetData>
  <autoFilter ref="E6:E257" xr:uid="{00000000-0009-0000-0000-000013000000}">
    <filterColumn colId="0">
      <customFilters>
        <customFilter operator="notEqual" val=" "/>
      </customFilters>
    </filterColumn>
  </autoFilter>
  <mergeCells count="8">
    <mergeCell ref="A2:B2"/>
    <mergeCell ref="A3:B3"/>
    <mergeCell ref="C3:F3"/>
    <mergeCell ref="C2:F2"/>
    <mergeCell ref="F5:F6"/>
    <mergeCell ref="A5:A6"/>
    <mergeCell ref="B5:B6"/>
    <mergeCell ref="C5:C6"/>
  </mergeCells>
  <phoneticPr fontId="5" type="noConversion"/>
  <pageMargins left="0.75" right="0.75" top="1" bottom="1" header="0.5" footer="0.5"/>
  <pageSetup paperSize="9" scale="66" fitToHeight="0" orientation="landscape" horizontalDpi="4294967293" r:id="rId1"/>
  <headerFooter alignWithMargins="0">
    <oddHeader>&amp;L&amp;"Comic Sans MS,Regular"&amp;12JURYRAPPORT LOLLIGE SNUITERS 2015&amp;R&amp;"Comic Sans MS,Regular"&amp;12&amp;A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filterMode="1">
    <pageSetUpPr fitToPage="1"/>
  </sheetPr>
  <dimension ref="A2:F256"/>
  <sheetViews>
    <sheetView showZeros="0" zoomScaleNormal="100" workbookViewId="0">
      <selection activeCell="G257" sqref="G257"/>
    </sheetView>
  </sheetViews>
  <sheetFormatPr defaultRowHeight="15" customHeight="1" x14ac:dyDescent="0.2"/>
  <cols>
    <col min="1" max="1" width="7.140625" style="12" customWidth="1"/>
    <col min="2" max="2" width="21.42578125" style="13" customWidth="1"/>
    <col min="3" max="4" width="33.140625" style="13" customWidth="1"/>
    <col min="5" max="5" width="8.7109375" hidden="1" customWidth="1"/>
    <col min="6" max="6" width="8.7109375" style="1" customWidth="1"/>
  </cols>
  <sheetData>
    <row r="2" spans="1:6" ht="15" customHeight="1" x14ac:dyDescent="0.2">
      <c r="A2" s="37" t="s">
        <v>6</v>
      </c>
      <c r="B2" s="37"/>
      <c r="C2" s="37" t="s">
        <v>43</v>
      </c>
      <c r="D2" s="37"/>
      <c r="E2" s="37"/>
      <c r="F2" s="37"/>
    </row>
    <row r="3" spans="1:6" ht="15" customHeight="1" x14ac:dyDescent="0.2">
      <c r="A3" s="37" t="s">
        <v>17</v>
      </c>
      <c r="B3" s="37"/>
      <c r="C3" s="39">
        <f ca="1">NOW()</f>
        <v>44985.66541400463</v>
      </c>
      <c r="D3" s="39"/>
      <c r="E3" s="39"/>
      <c r="F3" s="39"/>
    </row>
    <row r="5" spans="1:6" ht="15" customHeight="1" x14ac:dyDescent="0.2">
      <c r="A5" s="33" t="s">
        <v>3</v>
      </c>
      <c r="B5" s="35" t="s">
        <v>4</v>
      </c>
      <c r="C5" s="35" t="s">
        <v>0</v>
      </c>
      <c r="D5" s="7"/>
      <c r="E5" s="24"/>
      <c r="F5" s="45" t="s">
        <v>157</v>
      </c>
    </row>
    <row r="6" spans="1:6" ht="15" customHeight="1" x14ac:dyDescent="0.2">
      <c r="A6" s="34"/>
      <c r="B6" s="36"/>
      <c r="C6" s="36"/>
      <c r="D6" s="8" t="s">
        <v>6</v>
      </c>
      <c r="E6" s="4" t="s">
        <v>2</v>
      </c>
      <c r="F6" s="46"/>
    </row>
    <row r="7" spans="1:6" ht="15" hidden="1" customHeight="1" x14ac:dyDescent="0.2">
      <c r="A7" s="6">
        <f>IF('Jurylid 1'!$D8="Loopgroep max 9",'Jurylid 1'!A8,0)</f>
        <v>0</v>
      </c>
      <c r="B7" s="6">
        <f>IF('Jurylid 1'!$D8="Loopgroep max 9",'Jurylid 1'!B8,0)</f>
        <v>0</v>
      </c>
      <c r="C7" s="6">
        <f>IF('Jurylid 1'!$D8="Loopgroep max 9",'Jurylid 1'!C8,0)</f>
        <v>0</v>
      </c>
      <c r="D7" s="9">
        <f>IF('Jurylid 1'!$D8="Loopgroep max 9",'Jurylid 1'!D8,0)</f>
        <v>0</v>
      </c>
      <c r="E7" s="5" t="e">
        <f>SUM(#REF!)</f>
        <v>#REF!</v>
      </c>
      <c r="F7" s="3">
        <v>1</v>
      </c>
    </row>
    <row r="8" spans="1:6" ht="15" hidden="1" customHeight="1" x14ac:dyDescent="0.2">
      <c r="A8" s="6">
        <f>IF('Jurylid 1'!$D9="Loopgroep max 9",'Jurylid 1'!A9,0)</f>
        <v>0</v>
      </c>
      <c r="B8" s="6">
        <f>IF('Jurylid 1'!$D9="Loopgroep max 9",'Jurylid 1'!B9,0)</f>
        <v>0</v>
      </c>
      <c r="C8" s="6">
        <f>IF('Jurylid 1'!$D9="Loopgroep max 9",'Jurylid 1'!C9,0)</f>
        <v>0</v>
      </c>
      <c r="D8" s="9">
        <f>IF('Jurylid 1'!$D9="Loopgroep max 9",'Jurylid 1'!D9,0)</f>
        <v>0</v>
      </c>
      <c r="E8" s="5" t="e">
        <f>SUM(#REF!)</f>
        <v>#REF!</v>
      </c>
      <c r="F8" s="3">
        <v>2</v>
      </c>
    </row>
    <row r="9" spans="1:6" ht="15" hidden="1" customHeight="1" x14ac:dyDescent="0.2">
      <c r="A9" s="6">
        <f>IF('Jurylid 1'!$D10="Loopgroep max 9",'Jurylid 1'!A10,0)</f>
        <v>0</v>
      </c>
      <c r="B9" s="6">
        <f>IF('Jurylid 1'!$D10="Loopgroep max 9",'Jurylid 1'!B10,0)</f>
        <v>0</v>
      </c>
      <c r="C9" s="6">
        <f>IF('Jurylid 1'!$D10="Loopgroep max 9",'Jurylid 1'!C10,0)</f>
        <v>0</v>
      </c>
      <c r="D9" s="9">
        <f>IF('Jurylid 1'!$D10="Loopgroep max 9",'Jurylid 1'!D10,0)</f>
        <v>0</v>
      </c>
      <c r="E9" s="5" t="e">
        <f>SUM(#REF!)</f>
        <v>#REF!</v>
      </c>
      <c r="F9" s="3">
        <v>3</v>
      </c>
    </row>
    <row r="10" spans="1:6" ht="15" hidden="1" customHeight="1" x14ac:dyDescent="0.2">
      <c r="A10" s="6">
        <f>IF('Jurylid 1'!$D11="Loopgroep max 9",'Jurylid 1'!A11,0)</f>
        <v>0</v>
      </c>
      <c r="B10" s="6">
        <f>IF('Jurylid 1'!$D11="Loopgroep max 9",'Jurylid 1'!B11,0)</f>
        <v>0</v>
      </c>
      <c r="C10" s="6">
        <f>IF('Jurylid 1'!$D11="Loopgroep max 9",'Jurylid 1'!C11,0)</f>
        <v>0</v>
      </c>
      <c r="D10" s="9">
        <f>IF('Jurylid 1'!$D11="Loopgroep max 9",'Jurylid 1'!D11,0)</f>
        <v>0</v>
      </c>
      <c r="E10" s="5" t="e">
        <f>SUM(#REF!)</f>
        <v>#REF!</v>
      </c>
      <c r="F10" s="3">
        <v>4</v>
      </c>
    </row>
    <row r="11" spans="1:6" ht="15" hidden="1" customHeight="1" x14ac:dyDescent="0.2">
      <c r="A11" s="6">
        <f>IF('Jurylid 1'!$D12="Loopgroep max 9",'Jurylid 1'!A12,0)</f>
        <v>0</v>
      </c>
      <c r="B11" s="6">
        <f>IF('Jurylid 1'!$D12="Loopgroep max 9",'Jurylid 1'!B12,0)</f>
        <v>0</v>
      </c>
      <c r="C11" s="6">
        <f>IF('Jurylid 1'!$D12="Loopgroep max 9",'Jurylid 1'!C12,0)</f>
        <v>0</v>
      </c>
      <c r="D11" s="9">
        <f>IF('Jurylid 1'!$D12="Loopgroep max 9",'Jurylid 1'!D12,0)</f>
        <v>0</v>
      </c>
      <c r="E11" s="5" t="e">
        <f>SUM(#REF!)</f>
        <v>#REF!</v>
      </c>
      <c r="F11" s="3">
        <v>5</v>
      </c>
    </row>
    <row r="12" spans="1:6" ht="15" hidden="1" customHeight="1" x14ac:dyDescent="0.2">
      <c r="A12" s="6">
        <f>IF('Jurylid 1'!$D13="Loopgroep max 9",'Jurylid 1'!A13,0)</f>
        <v>0</v>
      </c>
      <c r="B12" s="6">
        <f>IF('Jurylid 1'!$D13="Loopgroep max 9",'Jurylid 1'!B13,0)</f>
        <v>0</v>
      </c>
      <c r="C12" s="6">
        <f>IF('Jurylid 1'!$D13="Loopgroep max 9",'Jurylid 1'!C13,0)</f>
        <v>0</v>
      </c>
      <c r="D12" s="9">
        <f>IF('Jurylid 1'!$D13="Loopgroep max 9",'Jurylid 1'!D13,0)</f>
        <v>0</v>
      </c>
      <c r="E12" s="5" t="e">
        <f>SUM(#REF!)</f>
        <v>#REF!</v>
      </c>
      <c r="F12" s="3">
        <v>6</v>
      </c>
    </row>
    <row r="13" spans="1:6" ht="15" hidden="1" customHeight="1" x14ac:dyDescent="0.2">
      <c r="A13" s="6">
        <f>IF('Jurylid 1'!$D15="Loopgroep max 9",'Jurylid 1'!A15,0)</f>
        <v>0</v>
      </c>
      <c r="B13" s="6">
        <f>IF('Jurylid 1'!$D15="Loopgroep max 9",'Jurylid 1'!B15,0)</f>
        <v>0</v>
      </c>
      <c r="C13" s="6">
        <f>IF('Jurylid 1'!$D15="Loopgroep max 9",'Jurylid 1'!C15,0)</f>
        <v>0</v>
      </c>
      <c r="D13" s="9">
        <f>IF('Jurylid 1'!$D15="Loopgroep max 9",'Jurylid 1'!D15,0)</f>
        <v>0</v>
      </c>
      <c r="E13" s="5" t="e">
        <f>SUM(#REF!)</f>
        <v>#REF!</v>
      </c>
      <c r="F13" s="3">
        <v>8</v>
      </c>
    </row>
    <row r="14" spans="1:6" ht="15" hidden="1" customHeight="1" x14ac:dyDescent="0.2">
      <c r="A14" s="6">
        <f>IF('Jurylid 1'!$D16="Loopgroep max 9",'Jurylid 1'!A16,0)</f>
        <v>0</v>
      </c>
      <c r="B14" s="6">
        <f>IF('Jurylid 1'!$D16="Loopgroep max 9",'Jurylid 1'!B16,0)</f>
        <v>0</v>
      </c>
      <c r="C14" s="6">
        <f>IF('Jurylid 1'!$D16="Loopgroep max 9",'Jurylid 1'!C16,0)</f>
        <v>0</v>
      </c>
      <c r="D14" s="9">
        <f>IF('Jurylid 1'!$D16="Loopgroep max 9",'Jurylid 1'!D16,0)</f>
        <v>0</v>
      </c>
      <c r="E14" s="5" t="e">
        <f>SUM(#REF!)</f>
        <v>#REF!</v>
      </c>
      <c r="F14" s="3">
        <v>9</v>
      </c>
    </row>
    <row r="15" spans="1:6" ht="15" hidden="1" customHeight="1" x14ac:dyDescent="0.2">
      <c r="A15" s="6">
        <f>IF('Jurylid 1'!$D17="Loopgroep max 9",'Jurylid 1'!A17,0)</f>
        <v>0</v>
      </c>
      <c r="B15" s="6">
        <f>IF('Jurylid 1'!$D17="Loopgroep max 9",'Jurylid 1'!B17,0)</f>
        <v>0</v>
      </c>
      <c r="C15" s="6">
        <f>IF('Jurylid 1'!$D17="Loopgroep max 9",'Jurylid 1'!C17,0)</f>
        <v>0</v>
      </c>
      <c r="D15" s="9">
        <f>IF('Jurylid 1'!$D17="Loopgroep max 9",'Jurylid 1'!D17,0)</f>
        <v>0</v>
      </c>
      <c r="E15" s="5" t="e">
        <f>SUM(#REF!)</f>
        <v>#REF!</v>
      </c>
      <c r="F15" s="3">
        <v>10</v>
      </c>
    </row>
    <row r="16" spans="1:6" ht="15" hidden="1" customHeight="1" x14ac:dyDescent="0.2">
      <c r="A16" s="6">
        <f>IF('Jurylid 1'!$D18="Loopgroep max 9",'Jurylid 1'!A18,0)</f>
        <v>0</v>
      </c>
      <c r="B16" s="6">
        <f>IF('Jurylid 1'!$D18="Loopgroep max 9",'Jurylid 1'!B18,0)</f>
        <v>0</v>
      </c>
      <c r="C16" s="6">
        <f>IF('Jurylid 1'!$D18="Loopgroep max 9",'Jurylid 1'!C18,0)</f>
        <v>0</v>
      </c>
      <c r="D16" s="9">
        <f>IF('Jurylid 1'!$D18="Loopgroep max 9",'Jurylid 1'!D18,0)</f>
        <v>0</v>
      </c>
      <c r="E16" s="5" t="e">
        <f>SUM(#REF!)</f>
        <v>#REF!</v>
      </c>
      <c r="F16" s="3">
        <v>11</v>
      </c>
    </row>
    <row r="17" spans="1:6" ht="15" customHeight="1" x14ac:dyDescent="0.2">
      <c r="A17" s="6">
        <f>IF('Jurylid 1'!$D134="Loopgroep max 9",'Jurylid 1'!A134,0)</f>
        <v>127</v>
      </c>
      <c r="B17" s="6" t="str">
        <f>IF('Jurylid 1'!$D134="Loopgroep max 9",'Jurylid 1'!B134,0)</f>
        <v>De Loltrappers</v>
      </c>
      <c r="C17" s="6" t="str">
        <f>IF('Jurylid 1'!$D134="Loopgroep max 9",'Jurylid 1'!C134,0)</f>
        <v>Als een vogel zo bond lopen wij Wehl rond</v>
      </c>
      <c r="D17" s="9" t="str">
        <f>IF('Jurylid 1'!$D134="Loopgroep max 9",'Jurylid 1'!D134,0)</f>
        <v>Loopgroep max 9</v>
      </c>
      <c r="E17" s="5" t="e">
        <f>SUM(#REF!)</f>
        <v>#REF!</v>
      </c>
      <c r="F17" s="48">
        <v>167</v>
      </c>
    </row>
    <row r="18" spans="1:6" ht="15" hidden="1" customHeight="1" x14ac:dyDescent="0.2">
      <c r="A18" s="6">
        <f>IF('Jurylid 1'!$D20="Loopgroep max 9",'Jurylid 1'!A20,0)</f>
        <v>0</v>
      </c>
      <c r="B18" s="6">
        <f>IF('Jurylid 1'!$D20="Loopgroep max 9",'Jurylid 1'!B20,0)</f>
        <v>0</v>
      </c>
      <c r="C18" s="6">
        <f>IF('Jurylid 1'!$D20="Loopgroep max 9",'Jurylid 1'!C20,0)</f>
        <v>0</v>
      </c>
      <c r="D18" s="9">
        <f>IF('Jurylid 1'!$D20="Loopgroep max 9",'Jurylid 1'!D20,0)</f>
        <v>0</v>
      </c>
      <c r="E18" s="5" t="e">
        <f>SUM(#REF!)</f>
        <v>#REF!</v>
      </c>
      <c r="F18" s="3">
        <v>13</v>
      </c>
    </row>
    <row r="19" spans="1:6" ht="15" hidden="1" customHeight="1" x14ac:dyDescent="0.2">
      <c r="A19" s="6">
        <f>IF('Jurylid 1'!$D21="Loopgroep max 9",'Jurylid 1'!A21,0)</f>
        <v>0</v>
      </c>
      <c r="B19" s="6">
        <f>IF('Jurylid 1'!$D21="Loopgroep max 9",'Jurylid 1'!B21,0)</f>
        <v>0</v>
      </c>
      <c r="C19" s="6">
        <f>IF('Jurylid 1'!$D21="Loopgroep max 9",'Jurylid 1'!C21,0)</f>
        <v>0</v>
      </c>
      <c r="D19" s="9">
        <f>IF('Jurylid 1'!$D21="Loopgroep max 9",'Jurylid 1'!D21,0)</f>
        <v>0</v>
      </c>
      <c r="E19" s="5" t="e">
        <f>SUM(#REF!)</f>
        <v>#REF!</v>
      </c>
      <c r="F19" s="3">
        <v>14</v>
      </c>
    </row>
    <row r="20" spans="1:6" ht="15" hidden="1" customHeight="1" x14ac:dyDescent="0.2">
      <c r="A20" s="6">
        <f>IF('Jurylid 1'!$D22="Loopgroep max 9",'Jurylid 1'!A22,0)</f>
        <v>0</v>
      </c>
      <c r="B20" s="6">
        <f>IF('Jurylid 1'!$D22="Loopgroep max 9",'Jurylid 1'!B22,0)</f>
        <v>0</v>
      </c>
      <c r="C20" s="6">
        <f>IF('Jurylid 1'!$D22="Loopgroep max 9",'Jurylid 1'!C22,0)</f>
        <v>0</v>
      </c>
      <c r="D20" s="9">
        <f>IF('Jurylid 1'!$D22="Loopgroep max 9",'Jurylid 1'!D22,0)</f>
        <v>0</v>
      </c>
      <c r="E20" s="5" t="e">
        <f>SUM(#REF!)</f>
        <v>#REF!</v>
      </c>
      <c r="F20" s="3">
        <v>15</v>
      </c>
    </row>
    <row r="21" spans="1:6" ht="15" hidden="1" customHeight="1" x14ac:dyDescent="0.2">
      <c r="A21" s="6">
        <f>IF('Jurylid 1'!$D23="Loopgroep max 9",'Jurylid 1'!A23,0)</f>
        <v>0</v>
      </c>
      <c r="B21" s="6">
        <f>IF('Jurylid 1'!$D23="Loopgroep max 9",'Jurylid 1'!B23,0)</f>
        <v>0</v>
      </c>
      <c r="C21" s="6">
        <f>IF('Jurylid 1'!$D23="Loopgroep max 9",'Jurylid 1'!C23,0)</f>
        <v>0</v>
      </c>
      <c r="D21" s="9">
        <f>IF('Jurylid 1'!$D23="Loopgroep max 9",'Jurylid 1'!D23,0)</f>
        <v>0</v>
      </c>
      <c r="E21" s="5" t="e">
        <f>SUM(#REF!)</f>
        <v>#REF!</v>
      </c>
      <c r="F21" s="3">
        <v>16</v>
      </c>
    </row>
    <row r="22" spans="1:6" ht="15" hidden="1" customHeight="1" x14ac:dyDescent="0.2">
      <c r="A22" s="6">
        <f>IF('Jurylid 1'!$D24="Loopgroep max 9",'Jurylid 1'!A24,0)</f>
        <v>0</v>
      </c>
      <c r="B22" s="6">
        <f>IF('Jurylid 1'!$D24="Loopgroep max 9",'Jurylid 1'!B24,0)</f>
        <v>0</v>
      </c>
      <c r="C22" s="6">
        <f>IF('Jurylid 1'!$D24="Loopgroep max 9",'Jurylid 1'!C24,0)</f>
        <v>0</v>
      </c>
      <c r="D22" s="9">
        <f>IF('Jurylid 1'!$D24="Loopgroep max 9",'Jurylid 1'!D24,0)</f>
        <v>0</v>
      </c>
      <c r="E22" s="5" t="e">
        <f>SUM(#REF!)</f>
        <v>#REF!</v>
      </c>
      <c r="F22" s="3">
        <v>17</v>
      </c>
    </row>
    <row r="23" spans="1:6" ht="15" hidden="1" customHeight="1" x14ac:dyDescent="0.2">
      <c r="A23" s="6">
        <f>IF('Jurylid 1'!$D25="Loopgroep max 9",'Jurylid 1'!A25,0)</f>
        <v>0</v>
      </c>
      <c r="B23" s="6">
        <f>IF('Jurylid 1'!$D25="Loopgroep max 9",'Jurylid 1'!B25,0)</f>
        <v>0</v>
      </c>
      <c r="C23" s="6">
        <f>IF('Jurylid 1'!$D25="Loopgroep max 9",'Jurylid 1'!C25,0)</f>
        <v>0</v>
      </c>
      <c r="D23" s="9">
        <f>IF('Jurylid 1'!$D25="Loopgroep max 9",'Jurylid 1'!D25,0)</f>
        <v>0</v>
      </c>
      <c r="E23" s="5" t="e">
        <f>SUM(#REF!)</f>
        <v>#REF!</v>
      </c>
      <c r="F23" s="3">
        <v>18</v>
      </c>
    </row>
    <row r="24" spans="1:6" ht="15" hidden="1" customHeight="1" x14ac:dyDescent="0.2">
      <c r="A24" s="6">
        <f>IF('Jurylid 1'!$D26="Loopgroep max 9",'Jurylid 1'!A26,0)</f>
        <v>0</v>
      </c>
      <c r="B24" s="6">
        <f>IF('Jurylid 1'!$D26="Loopgroep max 9",'Jurylid 1'!B26,0)</f>
        <v>0</v>
      </c>
      <c r="C24" s="6">
        <f>IF('Jurylid 1'!$D26="Loopgroep max 9",'Jurylid 1'!C26,0)</f>
        <v>0</v>
      </c>
      <c r="D24" s="9">
        <f>IF('Jurylid 1'!$D26="Loopgroep max 9",'Jurylid 1'!D26,0)</f>
        <v>0</v>
      </c>
      <c r="E24" s="5" t="e">
        <f>SUM(#REF!)</f>
        <v>#REF!</v>
      </c>
      <c r="F24" s="3">
        <v>19</v>
      </c>
    </row>
    <row r="25" spans="1:6" ht="15" hidden="1" customHeight="1" x14ac:dyDescent="0.2">
      <c r="A25" s="6">
        <f>IF('Jurylid 1'!$D27="Loopgroep max 9",'Jurylid 1'!A27,0)</f>
        <v>0</v>
      </c>
      <c r="B25" s="6">
        <f>IF('Jurylid 1'!$D27="Loopgroep max 9",'Jurylid 1'!B27,0)</f>
        <v>0</v>
      </c>
      <c r="C25" s="6">
        <f>IF('Jurylid 1'!$D27="Loopgroep max 9",'Jurylid 1'!C27,0)</f>
        <v>0</v>
      </c>
      <c r="D25" s="9">
        <f>IF('Jurylid 1'!$D27="Loopgroep max 9",'Jurylid 1'!D27,0)</f>
        <v>0</v>
      </c>
      <c r="E25" s="5" t="e">
        <f>SUM(#REF!)</f>
        <v>#REF!</v>
      </c>
      <c r="F25" s="3">
        <v>20</v>
      </c>
    </row>
    <row r="26" spans="1:6" ht="15" hidden="1" customHeight="1" x14ac:dyDescent="0.2">
      <c r="A26" s="6">
        <f>IF('Jurylid 1'!$D28="Loopgroep max 9",'Jurylid 1'!A28,0)</f>
        <v>0</v>
      </c>
      <c r="B26" s="6">
        <f>IF('Jurylid 1'!$D28="Loopgroep max 9",'Jurylid 1'!B28,0)</f>
        <v>0</v>
      </c>
      <c r="C26" s="6">
        <f>IF('Jurylid 1'!$D28="Loopgroep max 9",'Jurylid 1'!C28,0)</f>
        <v>0</v>
      </c>
      <c r="D26" s="9">
        <f>IF('Jurylid 1'!$D28="Loopgroep max 9",'Jurylid 1'!D28,0)</f>
        <v>0</v>
      </c>
      <c r="E26" s="5" t="e">
        <f>SUM(#REF!)</f>
        <v>#REF!</v>
      </c>
      <c r="F26" s="3">
        <v>21</v>
      </c>
    </row>
    <row r="27" spans="1:6" ht="15" hidden="1" customHeight="1" x14ac:dyDescent="0.2">
      <c r="A27" s="6">
        <f>IF('Jurylid 1'!$D29="Loopgroep max 9",'Jurylid 1'!A29,0)</f>
        <v>0</v>
      </c>
      <c r="B27" s="6">
        <f>IF('Jurylid 1'!$D29="Loopgroep max 9",'Jurylid 1'!B29,0)</f>
        <v>0</v>
      </c>
      <c r="C27" s="6">
        <f>IF('Jurylid 1'!$D29="Loopgroep max 9",'Jurylid 1'!C29,0)</f>
        <v>0</v>
      </c>
      <c r="D27" s="9">
        <f>IF('Jurylid 1'!$D29="Loopgroep max 9",'Jurylid 1'!D29,0)</f>
        <v>0</v>
      </c>
      <c r="E27" s="5" t="e">
        <f>SUM(#REF!)</f>
        <v>#REF!</v>
      </c>
      <c r="F27" s="3">
        <v>22</v>
      </c>
    </row>
    <row r="28" spans="1:6" ht="15" hidden="1" customHeight="1" x14ac:dyDescent="0.2">
      <c r="A28" s="6">
        <f>IF('Jurylid 1'!$D30="Loopgroep max 9",'Jurylid 1'!A30,0)</f>
        <v>0</v>
      </c>
      <c r="B28" s="6">
        <f>IF('Jurylid 1'!$D30="Loopgroep max 9",'Jurylid 1'!B30,0)</f>
        <v>0</v>
      </c>
      <c r="C28" s="6">
        <f>IF('Jurylid 1'!$D30="Loopgroep max 9",'Jurylid 1'!C30,0)</f>
        <v>0</v>
      </c>
      <c r="D28" s="9">
        <f>IF('Jurylid 1'!$D30="Loopgroep max 9",'Jurylid 1'!D30,0)</f>
        <v>0</v>
      </c>
      <c r="E28" s="5" t="e">
        <f>SUM(#REF!)</f>
        <v>#REF!</v>
      </c>
      <c r="F28" s="3">
        <v>23</v>
      </c>
    </row>
    <row r="29" spans="1:6" ht="15" hidden="1" customHeight="1" x14ac:dyDescent="0.2">
      <c r="A29" s="6">
        <f>IF('Jurylid 1'!$D31="Loopgroep max 9",'Jurylid 1'!A31,0)</f>
        <v>0</v>
      </c>
      <c r="B29" s="6">
        <f>IF('Jurylid 1'!$D31="Loopgroep max 9",'Jurylid 1'!B31,0)</f>
        <v>0</v>
      </c>
      <c r="C29" s="6">
        <f>IF('Jurylid 1'!$D31="Loopgroep max 9",'Jurylid 1'!C31,0)</f>
        <v>0</v>
      </c>
      <c r="D29" s="9">
        <f>IF('Jurylid 1'!$D31="Loopgroep max 9",'Jurylid 1'!D31,0)</f>
        <v>0</v>
      </c>
      <c r="E29" s="5" t="e">
        <f>SUM(#REF!)</f>
        <v>#REF!</v>
      </c>
      <c r="F29" s="3">
        <v>24</v>
      </c>
    </row>
    <row r="30" spans="1:6" ht="15" hidden="1" customHeight="1" x14ac:dyDescent="0.2">
      <c r="A30" s="6">
        <f>IF('Jurylid 1'!$D32="Loopgroep max 9",'Jurylid 1'!A32,0)</f>
        <v>0</v>
      </c>
      <c r="B30" s="6">
        <f>IF('Jurylid 1'!$D32="Loopgroep max 9",'Jurylid 1'!B32,0)</f>
        <v>0</v>
      </c>
      <c r="C30" s="6">
        <f>IF('Jurylid 1'!$D32="Loopgroep max 9",'Jurylid 1'!C32,0)</f>
        <v>0</v>
      </c>
      <c r="D30" s="9">
        <f>IF('Jurylid 1'!$D32="Loopgroep max 9",'Jurylid 1'!D32,0)</f>
        <v>0</v>
      </c>
      <c r="E30" s="5" t="e">
        <f>SUM(#REF!)</f>
        <v>#REF!</v>
      </c>
      <c r="F30" s="3">
        <v>25</v>
      </c>
    </row>
    <row r="31" spans="1:6" ht="15" hidden="1" customHeight="1" x14ac:dyDescent="0.2">
      <c r="A31" s="6">
        <f>IF('Jurylid 1'!$D33="Loopgroep max 9",'Jurylid 1'!A33,0)</f>
        <v>0</v>
      </c>
      <c r="B31" s="6">
        <f>IF('Jurylid 1'!$D33="Loopgroep max 9",'Jurylid 1'!B33,0)</f>
        <v>0</v>
      </c>
      <c r="C31" s="6">
        <f>IF('Jurylid 1'!$D33="Loopgroep max 9",'Jurylid 1'!C33,0)</f>
        <v>0</v>
      </c>
      <c r="D31" s="9">
        <f>IF('Jurylid 1'!$D33="Loopgroep max 9",'Jurylid 1'!D33,0)</f>
        <v>0</v>
      </c>
      <c r="E31" s="5" t="e">
        <f>SUM(#REF!)</f>
        <v>#REF!</v>
      </c>
      <c r="F31" s="3">
        <v>26</v>
      </c>
    </row>
    <row r="32" spans="1:6" ht="15" hidden="1" customHeight="1" x14ac:dyDescent="0.2">
      <c r="A32" s="6">
        <f>IF('Jurylid 1'!$D34="Loopgroep max 9",'Jurylid 1'!A34,0)</f>
        <v>0</v>
      </c>
      <c r="B32" s="6">
        <f>IF('Jurylid 1'!$D34="Loopgroep max 9",'Jurylid 1'!B34,0)</f>
        <v>0</v>
      </c>
      <c r="C32" s="6">
        <f>IF('Jurylid 1'!$D34="Loopgroep max 9",'Jurylid 1'!C34,0)</f>
        <v>0</v>
      </c>
      <c r="D32" s="9">
        <f>IF('Jurylid 1'!$D34="Loopgroep max 9",'Jurylid 1'!D34,0)</f>
        <v>0</v>
      </c>
      <c r="E32" s="5" t="e">
        <f>SUM(#REF!)</f>
        <v>#REF!</v>
      </c>
      <c r="F32" s="3">
        <v>27</v>
      </c>
    </row>
    <row r="33" spans="1:6" ht="15" hidden="1" customHeight="1" x14ac:dyDescent="0.2">
      <c r="A33" s="6">
        <f>IF('Jurylid 1'!$D35="Loopgroep max 9",'Jurylid 1'!A35,0)</f>
        <v>0</v>
      </c>
      <c r="B33" s="6">
        <f>IF('Jurylid 1'!$D35="Loopgroep max 9",'Jurylid 1'!B35,0)</f>
        <v>0</v>
      </c>
      <c r="C33" s="6">
        <f>IF('Jurylid 1'!$D35="Loopgroep max 9",'Jurylid 1'!C35,0)</f>
        <v>0</v>
      </c>
      <c r="D33" s="9">
        <f>IF('Jurylid 1'!$D35="Loopgroep max 9",'Jurylid 1'!D35,0)</f>
        <v>0</v>
      </c>
      <c r="E33" s="5" t="e">
        <f>SUM(#REF!)</f>
        <v>#REF!</v>
      </c>
      <c r="F33" s="3">
        <v>28</v>
      </c>
    </row>
    <row r="34" spans="1:6" ht="15" hidden="1" customHeight="1" x14ac:dyDescent="0.2">
      <c r="A34" s="6">
        <f>IF('Jurylid 1'!$D36="Loopgroep max 9",'Jurylid 1'!A36,0)</f>
        <v>0</v>
      </c>
      <c r="B34" s="6">
        <f>IF('Jurylid 1'!$D36="Loopgroep max 9",'Jurylid 1'!B36,0)</f>
        <v>0</v>
      </c>
      <c r="C34" s="6">
        <f>IF('Jurylid 1'!$D36="Loopgroep max 9",'Jurylid 1'!C36,0)</f>
        <v>0</v>
      </c>
      <c r="D34" s="9">
        <f>IF('Jurylid 1'!$D36="Loopgroep max 9",'Jurylid 1'!D36,0)</f>
        <v>0</v>
      </c>
      <c r="E34" s="5" t="e">
        <f>SUM(#REF!)</f>
        <v>#REF!</v>
      </c>
      <c r="F34" s="3">
        <v>29</v>
      </c>
    </row>
    <row r="35" spans="1:6" ht="15" hidden="1" customHeight="1" x14ac:dyDescent="0.2">
      <c r="A35" s="6">
        <f>IF('Jurylid 1'!$D37="Loopgroep max 9",'Jurylid 1'!A37,0)</f>
        <v>0</v>
      </c>
      <c r="B35" s="6">
        <f>IF('Jurylid 1'!$D37="Loopgroep max 9",'Jurylid 1'!B37,0)</f>
        <v>0</v>
      </c>
      <c r="C35" s="6">
        <f>IF('Jurylid 1'!$D37="Loopgroep max 9",'Jurylid 1'!C37,0)</f>
        <v>0</v>
      </c>
      <c r="D35" s="9">
        <f>IF('Jurylid 1'!$D37="Loopgroep max 9",'Jurylid 1'!D37,0)</f>
        <v>0</v>
      </c>
      <c r="E35" s="5" t="e">
        <f>SUM(#REF!)</f>
        <v>#REF!</v>
      </c>
      <c r="F35" s="3">
        <v>30</v>
      </c>
    </row>
    <row r="36" spans="1:6" ht="15" hidden="1" customHeight="1" x14ac:dyDescent="0.2">
      <c r="A36" s="6">
        <f>IF('Jurylid 1'!$D38="Loopgroep max 9",'Jurylid 1'!A38,0)</f>
        <v>0</v>
      </c>
      <c r="B36" s="6">
        <f>IF('Jurylid 1'!$D38="Loopgroep max 9",'Jurylid 1'!B38,0)</f>
        <v>0</v>
      </c>
      <c r="C36" s="6">
        <f>IF('Jurylid 1'!$D38="Loopgroep max 9",'Jurylid 1'!C38,0)</f>
        <v>0</v>
      </c>
      <c r="D36" s="9">
        <f>IF('Jurylid 1'!$D38="Loopgroep max 9",'Jurylid 1'!D38,0)</f>
        <v>0</v>
      </c>
      <c r="E36" s="5" t="e">
        <f>SUM(#REF!)</f>
        <v>#REF!</v>
      </c>
      <c r="F36" s="3">
        <v>31</v>
      </c>
    </row>
    <row r="37" spans="1:6" ht="15" hidden="1" customHeight="1" x14ac:dyDescent="0.2">
      <c r="A37" s="6">
        <f>IF('Jurylid 1'!$D39="Loopgroep max 9",'Jurylid 1'!A39,0)</f>
        <v>0</v>
      </c>
      <c r="B37" s="6">
        <f>IF('Jurylid 1'!$D39="Loopgroep max 9",'Jurylid 1'!B39,0)</f>
        <v>0</v>
      </c>
      <c r="C37" s="6">
        <f>IF('Jurylid 1'!$D39="Loopgroep max 9",'Jurylid 1'!C39,0)</f>
        <v>0</v>
      </c>
      <c r="D37" s="9">
        <f>IF('Jurylid 1'!$D39="Loopgroep max 9",'Jurylid 1'!D39,0)</f>
        <v>0</v>
      </c>
      <c r="E37" s="5" t="e">
        <f>SUM(#REF!)</f>
        <v>#REF!</v>
      </c>
      <c r="F37" s="3">
        <v>32</v>
      </c>
    </row>
    <row r="38" spans="1:6" ht="15" hidden="1" customHeight="1" x14ac:dyDescent="0.2">
      <c r="A38" s="6">
        <f>IF('Jurylid 1'!$D40="Loopgroep max 9",'Jurylid 1'!A40,0)</f>
        <v>0</v>
      </c>
      <c r="B38" s="6">
        <f>IF('Jurylid 1'!$D40="Loopgroep max 9",'Jurylid 1'!B40,0)</f>
        <v>0</v>
      </c>
      <c r="C38" s="6">
        <f>IF('Jurylid 1'!$D40="Loopgroep max 9",'Jurylid 1'!C40,0)</f>
        <v>0</v>
      </c>
      <c r="D38" s="9">
        <f>IF('Jurylid 1'!$D40="Loopgroep max 9",'Jurylid 1'!D40,0)</f>
        <v>0</v>
      </c>
      <c r="E38" s="5" t="e">
        <f>SUM(#REF!)</f>
        <v>#REF!</v>
      </c>
      <c r="F38" s="3">
        <v>33</v>
      </c>
    </row>
    <row r="39" spans="1:6" ht="15" hidden="1" customHeight="1" x14ac:dyDescent="0.2">
      <c r="A39" s="6">
        <f>IF('Jurylid 1'!$D41="Loopgroep max 9",'Jurylid 1'!A41,0)</f>
        <v>0</v>
      </c>
      <c r="B39" s="6">
        <f>IF('Jurylid 1'!$D41="Loopgroep max 9",'Jurylid 1'!B41,0)</f>
        <v>0</v>
      </c>
      <c r="C39" s="6">
        <f>IF('Jurylid 1'!$D41="Loopgroep max 9",'Jurylid 1'!C41,0)</f>
        <v>0</v>
      </c>
      <c r="D39" s="9">
        <f>IF('Jurylid 1'!$D41="Loopgroep max 9",'Jurylid 1'!D41,0)</f>
        <v>0</v>
      </c>
      <c r="E39" s="5" t="e">
        <f>SUM(#REF!)</f>
        <v>#REF!</v>
      </c>
      <c r="F39" s="3">
        <v>34</v>
      </c>
    </row>
    <row r="40" spans="1:6" ht="15" hidden="1" customHeight="1" x14ac:dyDescent="0.2">
      <c r="A40" s="6">
        <f>IF('Jurylid 1'!$D42="Loopgroep max 9",'Jurylid 1'!A42,0)</f>
        <v>0</v>
      </c>
      <c r="B40" s="6">
        <f>IF('Jurylid 1'!$D42="Loopgroep max 9",'Jurylid 1'!B42,0)</f>
        <v>0</v>
      </c>
      <c r="C40" s="6">
        <f>IF('Jurylid 1'!$D42="Loopgroep max 9",'Jurylid 1'!C42,0)</f>
        <v>0</v>
      </c>
      <c r="D40" s="9">
        <f>IF('Jurylid 1'!$D42="Loopgroep max 9",'Jurylid 1'!D42,0)</f>
        <v>0</v>
      </c>
      <c r="E40" s="5" t="e">
        <f>SUM(#REF!)</f>
        <v>#REF!</v>
      </c>
      <c r="F40" s="3">
        <v>35</v>
      </c>
    </row>
    <row r="41" spans="1:6" ht="15" hidden="1" customHeight="1" x14ac:dyDescent="0.2">
      <c r="A41" s="6">
        <f>IF('Jurylid 1'!$D43="Loopgroep max 9",'Jurylid 1'!A43,0)</f>
        <v>0</v>
      </c>
      <c r="B41" s="6">
        <f>IF('Jurylid 1'!$D43="Loopgroep max 9",'Jurylid 1'!B43,0)</f>
        <v>0</v>
      </c>
      <c r="C41" s="6">
        <f>IF('Jurylid 1'!$D43="Loopgroep max 9",'Jurylid 1'!C43,0)</f>
        <v>0</v>
      </c>
      <c r="D41" s="9">
        <f>IF('Jurylid 1'!$D43="Loopgroep max 9",'Jurylid 1'!D43,0)</f>
        <v>0</v>
      </c>
      <c r="E41" s="5" t="e">
        <f>SUM(#REF!)</f>
        <v>#REF!</v>
      </c>
      <c r="F41" s="3">
        <v>36</v>
      </c>
    </row>
    <row r="42" spans="1:6" ht="15" hidden="1" customHeight="1" x14ac:dyDescent="0.2">
      <c r="A42" s="6">
        <f>IF('Jurylid 1'!$D44="Loopgroep max 9",'Jurylid 1'!A44,0)</f>
        <v>0</v>
      </c>
      <c r="B42" s="6">
        <f>IF('Jurylid 1'!$D44="Loopgroep max 9",'Jurylid 1'!B44,0)</f>
        <v>0</v>
      </c>
      <c r="C42" s="6">
        <f>IF('Jurylid 1'!$D44="Loopgroep max 9",'Jurylid 1'!C44,0)</f>
        <v>0</v>
      </c>
      <c r="D42" s="9">
        <f>IF('Jurylid 1'!$D44="Loopgroep max 9",'Jurylid 1'!D44,0)</f>
        <v>0</v>
      </c>
      <c r="E42" s="5" t="e">
        <f>SUM(#REF!)</f>
        <v>#REF!</v>
      </c>
      <c r="F42" s="3">
        <v>37</v>
      </c>
    </row>
    <row r="43" spans="1:6" ht="15" hidden="1" customHeight="1" x14ac:dyDescent="0.2">
      <c r="A43" s="6">
        <f>IF('Jurylid 1'!$D45="Loopgroep max 9",'Jurylid 1'!A45,0)</f>
        <v>0</v>
      </c>
      <c r="B43" s="6">
        <f>IF('Jurylid 1'!$D45="Loopgroep max 9",'Jurylid 1'!B45,0)</f>
        <v>0</v>
      </c>
      <c r="C43" s="6">
        <f>IF('Jurylid 1'!$D45="Loopgroep max 9",'Jurylid 1'!C45,0)</f>
        <v>0</v>
      </c>
      <c r="D43" s="9">
        <f>IF('Jurylid 1'!$D45="Loopgroep max 9",'Jurylid 1'!D45,0)</f>
        <v>0</v>
      </c>
      <c r="E43" s="5" t="e">
        <f>SUM(#REF!)</f>
        <v>#REF!</v>
      </c>
      <c r="F43" s="3">
        <v>38</v>
      </c>
    </row>
    <row r="44" spans="1:6" ht="15" hidden="1" customHeight="1" x14ac:dyDescent="0.2">
      <c r="A44" s="6">
        <f>IF('Jurylid 1'!$D46="Loopgroep max 9",'Jurylid 1'!A46,0)</f>
        <v>0</v>
      </c>
      <c r="B44" s="6">
        <f>IF('Jurylid 1'!$D46="Loopgroep max 9",'Jurylid 1'!B46,0)</f>
        <v>0</v>
      </c>
      <c r="C44" s="6">
        <f>IF('Jurylid 1'!$D46="Loopgroep max 9",'Jurylid 1'!C46,0)</f>
        <v>0</v>
      </c>
      <c r="D44" s="9">
        <f>IF('Jurylid 1'!$D46="Loopgroep max 9",'Jurylid 1'!D46,0)</f>
        <v>0</v>
      </c>
      <c r="E44" s="5" t="e">
        <f>SUM(#REF!)</f>
        <v>#REF!</v>
      </c>
      <c r="F44" s="3">
        <v>39</v>
      </c>
    </row>
    <row r="45" spans="1:6" ht="15" hidden="1" customHeight="1" x14ac:dyDescent="0.2">
      <c r="A45" s="6">
        <f>IF('Jurylid 1'!$D47="Loopgroep max 9",'Jurylid 1'!A47,0)</f>
        <v>0</v>
      </c>
      <c r="B45" s="6">
        <f>IF('Jurylid 1'!$D47="Loopgroep max 9",'Jurylid 1'!B47,0)</f>
        <v>0</v>
      </c>
      <c r="C45" s="6">
        <f>IF('Jurylid 1'!$D47="Loopgroep max 9",'Jurylid 1'!C47,0)</f>
        <v>0</v>
      </c>
      <c r="D45" s="9">
        <f>IF('Jurylid 1'!$D47="Loopgroep max 9",'Jurylid 1'!D47,0)</f>
        <v>0</v>
      </c>
      <c r="E45" s="5" t="e">
        <f>SUM(#REF!)</f>
        <v>#REF!</v>
      </c>
      <c r="F45" s="3">
        <v>40</v>
      </c>
    </row>
    <row r="46" spans="1:6" ht="15" hidden="1" customHeight="1" x14ac:dyDescent="0.2">
      <c r="A46" s="6">
        <f>IF('Jurylid 1'!$D48="Loopgroep max 9",'Jurylid 1'!A48,0)</f>
        <v>0</v>
      </c>
      <c r="B46" s="6">
        <f>IF('Jurylid 1'!$D48="Loopgroep max 9",'Jurylid 1'!B48,0)</f>
        <v>0</v>
      </c>
      <c r="C46" s="6">
        <f>IF('Jurylid 1'!$D48="Loopgroep max 9",'Jurylid 1'!C48,0)</f>
        <v>0</v>
      </c>
      <c r="D46" s="9">
        <f>IF('Jurylid 1'!$D48="Loopgroep max 9",'Jurylid 1'!D48,0)</f>
        <v>0</v>
      </c>
      <c r="E46" s="5" t="e">
        <f>SUM(#REF!)</f>
        <v>#REF!</v>
      </c>
      <c r="F46" s="3">
        <v>41</v>
      </c>
    </row>
    <row r="47" spans="1:6" ht="15" customHeight="1" x14ac:dyDescent="0.2">
      <c r="A47" s="6">
        <f>IF('Jurylid 1'!$D88="Loopgroep max 9",'Jurylid 1'!A88,0)</f>
        <v>80</v>
      </c>
      <c r="B47" s="6" t="str">
        <f>IF('Jurylid 1'!$D88="Loopgroep max 9",'Jurylid 1'!B88,0)</f>
        <v>Stef Geurts Kilder</v>
      </c>
      <c r="C47" s="6" t="str">
        <f>IF('Jurylid 1'!$D88="Loopgroep max 9",'Jurylid 1'!C88,0)</f>
        <v>Doodkistendrager</v>
      </c>
      <c r="D47" s="9" t="str">
        <f>IF('Jurylid 1'!$D88="Loopgroep max 9",'Jurylid 1'!D88,0)</f>
        <v>Loopgroep max 9</v>
      </c>
      <c r="E47" s="5" t="e">
        <f>SUM(#REF!)</f>
        <v>#REF!</v>
      </c>
      <c r="F47" s="48">
        <v>156</v>
      </c>
    </row>
    <row r="48" spans="1:6" ht="15" hidden="1" customHeight="1" x14ac:dyDescent="0.2">
      <c r="A48" s="6">
        <f>IF('Jurylid 1'!$D50="Loopgroep max 9",'Jurylid 1'!A50,0)</f>
        <v>0</v>
      </c>
      <c r="B48" s="6">
        <f>IF('Jurylid 1'!$D50="Loopgroep max 9",'Jurylid 1'!B50,0)</f>
        <v>0</v>
      </c>
      <c r="C48" s="6">
        <f>IF('Jurylid 1'!$D50="Loopgroep max 9",'Jurylid 1'!C50,0)</f>
        <v>0</v>
      </c>
      <c r="D48" s="9">
        <f>IF('Jurylid 1'!$D50="Loopgroep max 9",'Jurylid 1'!D50,0)</f>
        <v>0</v>
      </c>
      <c r="E48" s="5" t="e">
        <f>SUM(#REF!)</f>
        <v>#REF!</v>
      </c>
      <c r="F48" s="3">
        <v>43</v>
      </c>
    </row>
    <row r="49" spans="1:6" ht="15" hidden="1" customHeight="1" x14ac:dyDescent="0.2">
      <c r="A49" s="6">
        <f>IF('Jurylid 1'!$D51="Loopgroep max 9",'Jurylid 1'!A51,0)</f>
        <v>0</v>
      </c>
      <c r="B49" s="6">
        <f>IF('Jurylid 1'!$D51="Loopgroep max 9",'Jurylid 1'!B51,0)</f>
        <v>0</v>
      </c>
      <c r="C49" s="6">
        <f>IF('Jurylid 1'!$D51="Loopgroep max 9",'Jurylid 1'!C51,0)</f>
        <v>0</v>
      </c>
      <c r="D49" s="9">
        <f>IF('Jurylid 1'!$D51="Loopgroep max 9",'Jurylid 1'!D51,0)</f>
        <v>0</v>
      </c>
      <c r="E49" s="5" t="e">
        <f>SUM(#REF!)</f>
        <v>#REF!</v>
      </c>
      <c r="F49" s="3">
        <v>44</v>
      </c>
    </row>
    <row r="50" spans="1:6" ht="15" hidden="1" customHeight="1" x14ac:dyDescent="0.2">
      <c r="A50" s="6">
        <f>IF('Jurylid 1'!$D52="Loopgroep max 9",'Jurylid 1'!A52,0)</f>
        <v>0</v>
      </c>
      <c r="B50" s="6">
        <f>IF('Jurylid 1'!$D52="Loopgroep max 9",'Jurylid 1'!B52,0)</f>
        <v>0</v>
      </c>
      <c r="C50" s="6">
        <f>IF('Jurylid 1'!$D52="Loopgroep max 9",'Jurylid 1'!C52,0)</f>
        <v>0</v>
      </c>
      <c r="D50" s="9">
        <f>IF('Jurylid 1'!$D52="Loopgroep max 9",'Jurylid 1'!D52,0)</f>
        <v>0</v>
      </c>
      <c r="E50" s="5" t="e">
        <f>SUM(#REF!)</f>
        <v>#REF!</v>
      </c>
      <c r="F50" s="3">
        <v>45</v>
      </c>
    </row>
    <row r="51" spans="1:6" ht="15" hidden="1" customHeight="1" x14ac:dyDescent="0.2">
      <c r="A51" s="6">
        <f>IF('Jurylid 1'!$D53="Loopgroep max 9",'Jurylid 1'!A53,0)</f>
        <v>0</v>
      </c>
      <c r="B51" s="6">
        <f>IF('Jurylid 1'!$D53="Loopgroep max 9",'Jurylid 1'!B53,0)</f>
        <v>0</v>
      </c>
      <c r="C51" s="6">
        <f>IF('Jurylid 1'!$D53="Loopgroep max 9",'Jurylid 1'!C53,0)</f>
        <v>0</v>
      </c>
      <c r="D51" s="9">
        <f>IF('Jurylid 1'!$D53="Loopgroep max 9",'Jurylid 1'!D53,0)</f>
        <v>0</v>
      </c>
      <c r="E51" s="5" t="e">
        <f>SUM(#REF!)</f>
        <v>#REF!</v>
      </c>
      <c r="F51" s="3">
        <v>46</v>
      </c>
    </row>
    <row r="52" spans="1:6" ht="15" hidden="1" customHeight="1" x14ac:dyDescent="0.2">
      <c r="A52" s="6">
        <f>IF('Jurylid 1'!$D54="Loopgroep max 9",'Jurylid 1'!A54,0)</f>
        <v>0</v>
      </c>
      <c r="B52" s="6">
        <f>IF('Jurylid 1'!$D54="Loopgroep max 9",'Jurylid 1'!B54,0)</f>
        <v>0</v>
      </c>
      <c r="C52" s="6">
        <f>IF('Jurylid 1'!$D54="Loopgroep max 9",'Jurylid 1'!C54,0)</f>
        <v>0</v>
      </c>
      <c r="D52" s="9">
        <f>IF('Jurylid 1'!$D54="Loopgroep max 9",'Jurylid 1'!D54,0)</f>
        <v>0</v>
      </c>
      <c r="E52" s="5" t="e">
        <f>SUM(#REF!)</f>
        <v>#REF!</v>
      </c>
      <c r="F52" s="3">
        <v>47</v>
      </c>
    </row>
    <row r="53" spans="1:6" ht="15" hidden="1" customHeight="1" x14ac:dyDescent="0.2">
      <c r="A53" s="6">
        <f>IF('Jurylid 1'!$D55="Loopgroep max 9",'Jurylid 1'!A55,0)</f>
        <v>0</v>
      </c>
      <c r="B53" s="6">
        <f>IF('Jurylid 1'!$D55="Loopgroep max 9",'Jurylid 1'!B55,0)</f>
        <v>0</v>
      </c>
      <c r="C53" s="6">
        <f>IF('Jurylid 1'!$D55="Loopgroep max 9",'Jurylid 1'!C55,0)</f>
        <v>0</v>
      </c>
      <c r="D53" s="9">
        <f>IF('Jurylid 1'!$D55="Loopgroep max 9",'Jurylid 1'!D55,0)</f>
        <v>0</v>
      </c>
      <c r="E53" s="5" t="e">
        <f>SUM(#REF!)</f>
        <v>#REF!</v>
      </c>
      <c r="F53" s="3">
        <v>48</v>
      </c>
    </row>
    <row r="54" spans="1:6" ht="15" hidden="1" customHeight="1" x14ac:dyDescent="0.2">
      <c r="A54" s="6">
        <f>IF('Jurylid 1'!$D56="Loopgroep max 9",'Jurylid 1'!A56,0)</f>
        <v>0</v>
      </c>
      <c r="B54" s="6">
        <f>IF('Jurylid 1'!$D56="Loopgroep max 9",'Jurylid 1'!B56,0)</f>
        <v>0</v>
      </c>
      <c r="C54" s="6">
        <f>IF('Jurylid 1'!$D56="Loopgroep max 9",'Jurylid 1'!C56,0)</f>
        <v>0</v>
      </c>
      <c r="D54" s="9">
        <f>IF('Jurylid 1'!$D56="Loopgroep max 9",'Jurylid 1'!D56,0)</f>
        <v>0</v>
      </c>
      <c r="E54" s="5" t="e">
        <f>SUM(#REF!)</f>
        <v>#REF!</v>
      </c>
      <c r="F54" s="3">
        <v>49</v>
      </c>
    </row>
    <row r="55" spans="1:6" ht="15" hidden="1" customHeight="1" x14ac:dyDescent="0.2">
      <c r="A55" s="6">
        <f>IF('Jurylid 1'!$D57="Loopgroep max 9",'Jurylid 1'!A57,0)</f>
        <v>0</v>
      </c>
      <c r="B55" s="6">
        <f>IF('Jurylid 1'!$D57="Loopgroep max 9",'Jurylid 1'!B57,0)</f>
        <v>0</v>
      </c>
      <c r="C55" s="6">
        <f>IF('Jurylid 1'!$D57="Loopgroep max 9",'Jurylid 1'!C57,0)</f>
        <v>0</v>
      </c>
      <c r="D55" s="9">
        <f>IF('Jurylid 1'!$D57="Loopgroep max 9",'Jurylid 1'!D57,0)</f>
        <v>0</v>
      </c>
      <c r="E55" s="5" t="e">
        <f>SUM(#REF!)</f>
        <v>#REF!</v>
      </c>
      <c r="F55" s="3">
        <v>50</v>
      </c>
    </row>
    <row r="56" spans="1:6" ht="15" hidden="1" customHeight="1" x14ac:dyDescent="0.2">
      <c r="A56" s="6">
        <f>IF('Jurylid 1'!$D58="Loopgroep max 9",'Jurylid 1'!A58,0)</f>
        <v>0</v>
      </c>
      <c r="B56" s="6">
        <f>IF('Jurylid 1'!$D58="Loopgroep max 9",'Jurylid 1'!B58,0)</f>
        <v>0</v>
      </c>
      <c r="C56" s="6">
        <f>IF('Jurylid 1'!$D58="Loopgroep max 9",'Jurylid 1'!C58,0)</f>
        <v>0</v>
      </c>
      <c r="D56" s="9">
        <f>IF('Jurylid 1'!$D58="Loopgroep max 9",'Jurylid 1'!D58,0)</f>
        <v>0</v>
      </c>
      <c r="E56" s="5" t="e">
        <f>SUM(#REF!)</f>
        <v>#REF!</v>
      </c>
      <c r="F56" s="3">
        <v>51</v>
      </c>
    </row>
    <row r="57" spans="1:6" ht="15" hidden="1" customHeight="1" x14ac:dyDescent="0.2">
      <c r="A57" s="6">
        <f>IF('Jurylid 1'!$D59="Loopgroep max 9",'Jurylid 1'!A59,0)</f>
        <v>0</v>
      </c>
      <c r="B57" s="6">
        <f>IF('Jurylid 1'!$D59="Loopgroep max 9",'Jurylid 1'!B59,0)</f>
        <v>0</v>
      </c>
      <c r="C57" s="6">
        <f>IF('Jurylid 1'!$D59="Loopgroep max 9",'Jurylid 1'!C59,0)</f>
        <v>0</v>
      </c>
      <c r="D57" s="9">
        <f>IF('Jurylid 1'!$D59="Loopgroep max 9",'Jurylid 1'!D59,0)</f>
        <v>0</v>
      </c>
      <c r="E57" s="5" t="e">
        <f>SUM(#REF!)</f>
        <v>#REF!</v>
      </c>
      <c r="F57" s="3">
        <v>52</v>
      </c>
    </row>
    <row r="58" spans="1:6" ht="15" hidden="1" customHeight="1" x14ac:dyDescent="0.2">
      <c r="A58" s="6">
        <f>IF('Jurylid 1'!$D60="Loopgroep max 9",'Jurylid 1'!A60,0)</f>
        <v>0</v>
      </c>
      <c r="B58" s="6">
        <f>IF('Jurylid 1'!$D60="Loopgroep max 9",'Jurylid 1'!B60,0)</f>
        <v>0</v>
      </c>
      <c r="C58" s="6">
        <f>IF('Jurylid 1'!$D60="Loopgroep max 9",'Jurylid 1'!C60,0)</f>
        <v>0</v>
      </c>
      <c r="D58" s="9">
        <f>IF('Jurylid 1'!$D60="Loopgroep max 9",'Jurylid 1'!D60,0)</f>
        <v>0</v>
      </c>
      <c r="E58" s="5" t="e">
        <f>SUM(#REF!)</f>
        <v>#REF!</v>
      </c>
      <c r="F58" s="3">
        <v>53</v>
      </c>
    </row>
    <row r="59" spans="1:6" ht="15" hidden="1" customHeight="1" x14ac:dyDescent="0.2">
      <c r="A59" s="6">
        <f>IF('Jurylid 1'!$D61="Loopgroep max 9",'Jurylid 1'!A61,0)</f>
        <v>0</v>
      </c>
      <c r="B59" s="6">
        <f>IF('Jurylid 1'!$D61="Loopgroep max 9",'Jurylid 1'!B61,0)</f>
        <v>0</v>
      </c>
      <c r="C59" s="6">
        <f>IF('Jurylid 1'!$D61="Loopgroep max 9",'Jurylid 1'!C61,0)</f>
        <v>0</v>
      </c>
      <c r="D59" s="9">
        <f>IF('Jurylid 1'!$D61="Loopgroep max 9",'Jurylid 1'!D61,0)</f>
        <v>0</v>
      </c>
      <c r="E59" s="5" t="e">
        <f>SUM(#REF!)</f>
        <v>#REF!</v>
      </c>
      <c r="F59" s="3">
        <v>54</v>
      </c>
    </row>
    <row r="60" spans="1:6" ht="15" hidden="1" customHeight="1" x14ac:dyDescent="0.2">
      <c r="A60" s="6">
        <f>IF('Jurylid 1'!$D62="Loopgroep max 9",'Jurylid 1'!A62,0)</f>
        <v>0</v>
      </c>
      <c r="B60" s="6">
        <f>IF('Jurylid 1'!$D62="Loopgroep max 9",'Jurylid 1'!B62,0)</f>
        <v>0</v>
      </c>
      <c r="C60" s="6">
        <f>IF('Jurylid 1'!$D62="Loopgroep max 9",'Jurylid 1'!C62,0)</f>
        <v>0</v>
      </c>
      <c r="D60" s="9">
        <f>IF('Jurylid 1'!$D62="Loopgroep max 9",'Jurylid 1'!D62,0)</f>
        <v>0</v>
      </c>
      <c r="E60" s="5" t="e">
        <f>SUM(#REF!)</f>
        <v>#REF!</v>
      </c>
      <c r="F60" s="3">
        <v>55</v>
      </c>
    </row>
    <row r="61" spans="1:6" ht="15" hidden="1" customHeight="1" x14ac:dyDescent="0.2">
      <c r="A61" s="6">
        <f>IF('Jurylid 1'!$D63="Loopgroep max 9",'Jurylid 1'!A63,0)</f>
        <v>0</v>
      </c>
      <c r="B61" s="6">
        <f>IF('Jurylid 1'!$D63="Loopgroep max 9",'Jurylid 1'!B63,0)</f>
        <v>0</v>
      </c>
      <c r="C61" s="6">
        <f>IF('Jurylid 1'!$D63="Loopgroep max 9",'Jurylid 1'!C63,0)</f>
        <v>0</v>
      </c>
      <c r="D61" s="9">
        <f>IF('Jurylid 1'!$D63="Loopgroep max 9",'Jurylid 1'!D63,0)</f>
        <v>0</v>
      </c>
      <c r="E61" s="5" t="e">
        <f>SUM(#REF!)</f>
        <v>#REF!</v>
      </c>
      <c r="F61" s="3">
        <v>56</v>
      </c>
    </row>
    <row r="62" spans="1:6" ht="15" hidden="1" customHeight="1" x14ac:dyDescent="0.2">
      <c r="A62" s="6">
        <f>IF('Jurylid 1'!$D64="Loopgroep max 9",'Jurylid 1'!A64,0)</f>
        <v>0</v>
      </c>
      <c r="B62" s="6">
        <f>IF('Jurylid 1'!$D64="Loopgroep max 9",'Jurylid 1'!B64,0)</f>
        <v>0</v>
      </c>
      <c r="C62" s="6">
        <f>IF('Jurylid 1'!$D64="Loopgroep max 9",'Jurylid 1'!C64,0)</f>
        <v>0</v>
      </c>
      <c r="D62" s="9">
        <f>IF('Jurylid 1'!$D64="Loopgroep max 9",'Jurylid 1'!D64,0)</f>
        <v>0</v>
      </c>
      <c r="E62" s="5" t="e">
        <f>SUM(#REF!)</f>
        <v>#REF!</v>
      </c>
      <c r="F62" s="3">
        <v>57</v>
      </c>
    </row>
    <row r="63" spans="1:6" ht="15" hidden="1" customHeight="1" x14ac:dyDescent="0.2">
      <c r="A63" s="6">
        <f>IF('Jurylid 1'!$D65="Loopgroep max 9",'Jurylid 1'!A65,0)</f>
        <v>0</v>
      </c>
      <c r="B63" s="6">
        <f>IF('Jurylid 1'!$D65="Loopgroep max 9",'Jurylid 1'!B65,0)</f>
        <v>0</v>
      </c>
      <c r="C63" s="6">
        <f>IF('Jurylid 1'!$D65="Loopgroep max 9",'Jurylid 1'!C65,0)</f>
        <v>0</v>
      </c>
      <c r="D63" s="9">
        <f>IF('Jurylid 1'!$D65="Loopgroep max 9",'Jurylid 1'!D65,0)</f>
        <v>0</v>
      </c>
      <c r="E63" s="5" t="e">
        <f>SUM(#REF!)</f>
        <v>#REF!</v>
      </c>
      <c r="F63" s="3">
        <v>58</v>
      </c>
    </row>
    <row r="64" spans="1:6" ht="15" hidden="1" customHeight="1" x14ac:dyDescent="0.2">
      <c r="A64" s="6">
        <f>IF('Jurylid 1'!$D66="Loopgroep max 9",'Jurylid 1'!A66,0)</f>
        <v>0</v>
      </c>
      <c r="B64" s="6">
        <f>IF('Jurylid 1'!$D66="Loopgroep max 9",'Jurylid 1'!B66,0)</f>
        <v>0</v>
      </c>
      <c r="C64" s="6">
        <f>IF('Jurylid 1'!$D66="Loopgroep max 9",'Jurylid 1'!C66,0)</f>
        <v>0</v>
      </c>
      <c r="D64" s="9">
        <f>IF('Jurylid 1'!$D66="Loopgroep max 9",'Jurylid 1'!D66,0)</f>
        <v>0</v>
      </c>
      <c r="E64" s="5" t="e">
        <f>SUM(#REF!)</f>
        <v>#REF!</v>
      </c>
      <c r="F64" s="3">
        <v>59</v>
      </c>
    </row>
    <row r="65" spans="1:6" ht="15" hidden="1" customHeight="1" x14ac:dyDescent="0.2">
      <c r="A65" s="6">
        <f>IF('Jurylid 1'!$D67="Loopgroep max 9",'Jurylid 1'!A67,0)</f>
        <v>0</v>
      </c>
      <c r="B65" s="6">
        <f>IF('Jurylid 1'!$D67="Loopgroep max 9",'Jurylid 1'!B67,0)</f>
        <v>0</v>
      </c>
      <c r="C65" s="6">
        <f>IF('Jurylid 1'!$D67="Loopgroep max 9",'Jurylid 1'!C67,0)</f>
        <v>0</v>
      </c>
      <c r="D65" s="9">
        <f>IF('Jurylid 1'!$D67="Loopgroep max 9",'Jurylid 1'!D67,0)</f>
        <v>0</v>
      </c>
      <c r="E65" s="5" t="e">
        <f>SUM(#REF!)</f>
        <v>#REF!</v>
      </c>
      <c r="F65" s="3">
        <v>60</v>
      </c>
    </row>
    <row r="66" spans="1:6" ht="15" hidden="1" customHeight="1" x14ac:dyDescent="0.2">
      <c r="A66" s="6">
        <f>IF('Jurylid 1'!$D68="Loopgroep max 9",'Jurylid 1'!A68,0)</f>
        <v>0</v>
      </c>
      <c r="B66" s="6">
        <f>IF('Jurylid 1'!$D68="Loopgroep max 9",'Jurylid 1'!B68,0)</f>
        <v>0</v>
      </c>
      <c r="C66" s="6">
        <f>IF('Jurylid 1'!$D68="Loopgroep max 9",'Jurylid 1'!C68,0)</f>
        <v>0</v>
      </c>
      <c r="D66" s="9">
        <f>IF('Jurylid 1'!$D68="Loopgroep max 9",'Jurylid 1'!D68,0)</f>
        <v>0</v>
      </c>
      <c r="E66" s="5" t="e">
        <f>SUM(#REF!)</f>
        <v>#REF!</v>
      </c>
      <c r="F66" s="3">
        <v>61</v>
      </c>
    </row>
    <row r="67" spans="1:6" ht="15" hidden="1" customHeight="1" x14ac:dyDescent="0.2">
      <c r="A67" s="6">
        <f>IF('Jurylid 1'!$D69="Loopgroep max 9",'Jurylid 1'!A69,0)</f>
        <v>0</v>
      </c>
      <c r="B67" s="6">
        <f>IF('Jurylid 1'!$D69="Loopgroep max 9",'Jurylid 1'!B69,0)</f>
        <v>0</v>
      </c>
      <c r="C67" s="6">
        <f>IF('Jurylid 1'!$D69="Loopgroep max 9",'Jurylid 1'!C69,0)</f>
        <v>0</v>
      </c>
      <c r="D67" s="9">
        <f>IF('Jurylid 1'!$D69="Loopgroep max 9",'Jurylid 1'!D69,0)</f>
        <v>0</v>
      </c>
      <c r="E67" s="5" t="e">
        <f>SUM(#REF!)</f>
        <v>#REF!</v>
      </c>
      <c r="F67" s="3">
        <v>62</v>
      </c>
    </row>
    <row r="68" spans="1:6" ht="15" hidden="1" customHeight="1" x14ac:dyDescent="0.2">
      <c r="A68" s="6">
        <f>IF('Jurylid 1'!$D70="Loopgroep max 9",'Jurylid 1'!A70,0)</f>
        <v>0</v>
      </c>
      <c r="B68" s="6">
        <f>IF('Jurylid 1'!$D70="Loopgroep max 9",'Jurylid 1'!B70,0)</f>
        <v>0</v>
      </c>
      <c r="C68" s="6">
        <f>IF('Jurylid 1'!$D70="Loopgroep max 9",'Jurylid 1'!C70,0)</f>
        <v>0</v>
      </c>
      <c r="D68" s="9">
        <f>IF('Jurylid 1'!$D70="Loopgroep max 9",'Jurylid 1'!D70,0)</f>
        <v>0</v>
      </c>
      <c r="E68" s="5" t="e">
        <f>SUM(#REF!)</f>
        <v>#REF!</v>
      </c>
      <c r="F68" s="3">
        <v>63</v>
      </c>
    </row>
    <row r="69" spans="1:6" ht="15" hidden="1" customHeight="1" x14ac:dyDescent="0.2">
      <c r="A69" s="6">
        <f>IF('Jurylid 1'!$D71="Loopgroep max 9",'Jurylid 1'!A71,0)</f>
        <v>0</v>
      </c>
      <c r="B69" s="6">
        <f>IF('Jurylid 1'!$D71="Loopgroep max 9",'Jurylid 1'!B71,0)</f>
        <v>0</v>
      </c>
      <c r="C69" s="6">
        <f>IF('Jurylid 1'!$D71="Loopgroep max 9",'Jurylid 1'!C71,0)</f>
        <v>0</v>
      </c>
      <c r="D69" s="9">
        <f>IF('Jurylid 1'!$D71="Loopgroep max 9",'Jurylid 1'!D71,0)</f>
        <v>0</v>
      </c>
      <c r="E69" s="5" t="e">
        <f>SUM(#REF!)</f>
        <v>#REF!</v>
      </c>
      <c r="F69" s="3">
        <v>64</v>
      </c>
    </row>
    <row r="70" spans="1:6" ht="15" hidden="1" customHeight="1" x14ac:dyDescent="0.2">
      <c r="A70" s="6">
        <f>IF('Jurylid 1'!$D72="Loopgroep max 9",'Jurylid 1'!A72,0)</f>
        <v>0</v>
      </c>
      <c r="B70" s="6">
        <f>IF('Jurylid 1'!$D72="Loopgroep max 9",'Jurylid 1'!B72,0)</f>
        <v>0</v>
      </c>
      <c r="C70" s="6">
        <f>IF('Jurylid 1'!$D72="Loopgroep max 9",'Jurylid 1'!C72,0)</f>
        <v>0</v>
      </c>
      <c r="D70" s="9">
        <f>IF('Jurylid 1'!$D72="Loopgroep max 9",'Jurylid 1'!D72,0)</f>
        <v>0</v>
      </c>
      <c r="E70" s="5" t="e">
        <f>SUM(#REF!)</f>
        <v>#REF!</v>
      </c>
      <c r="F70" s="3">
        <v>65</v>
      </c>
    </row>
    <row r="71" spans="1:6" ht="15" hidden="1" customHeight="1" x14ac:dyDescent="0.2">
      <c r="A71" s="6">
        <f>IF('Jurylid 1'!$D73="Loopgroep max 9",'Jurylid 1'!A73,0)</f>
        <v>0</v>
      </c>
      <c r="B71" s="6">
        <f>IF('Jurylid 1'!$D73="Loopgroep max 9",'Jurylid 1'!B73,0)</f>
        <v>0</v>
      </c>
      <c r="C71" s="6">
        <f>IF('Jurylid 1'!$D73="Loopgroep max 9",'Jurylid 1'!C73,0)</f>
        <v>0</v>
      </c>
      <c r="D71" s="9">
        <f>IF('Jurylid 1'!$D73="Loopgroep max 9",'Jurylid 1'!D73,0)</f>
        <v>0</v>
      </c>
      <c r="E71" s="5" t="e">
        <f>SUM(#REF!)</f>
        <v>#REF!</v>
      </c>
      <c r="F71" s="3">
        <v>66</v>
      </c>
    </row>
    <row r="72" spans="1:6" ht="15" hidden="1" customHeight="1" x14ac:dyDescent="0.2">
      <c r="A72" s="6">
        <f>IF('Jurylid 1'!$D74="Loopgroep max 9",'Jurylid 1'!A74,0)</f>
        <v>0</v>
      </c>
      <c r="B72" s="6">
        <f>IF('Jurylid 1'!$D74="Loopgroep max 9",'Jurylid 1'!B74,0)</f>
        <v>0</v>
      </c>
      <c r="C72" s="6">
        <f>IF('Jurylid 1'!$D74="Loopgroep max 9",'Jurylid 1'!C74,0)</f>
        <v>0</v>
      </c>
      <c r="D72" s="9">
        <f>IF('Jurylid 1'!$D74="Loopgroep max 9",'Jurylid 1'!D74,0)</f>
        <v>0</v>
      </c>
      <c r="E72" s="5" t="e">
        <f>SUM(#REF!)</f>
        <v>#REF!</v>
      </c>
      <c r="F72" s="3">
        <v>67</v>
      </c>
    </row>
    <row r="73" spans="1:6" ht="15" hidden="1" customHeight="1" x14ac:dyDescent="0.2">
      <c r="A73" s="6">
        <f>IF('Jurylid 1'!$D75="Loopgroep max 9",'Jurylid 1'!A75,0)</f>
        <v>0</v>
      </c>
      <c r="B73" s="6">
        <f>IF('Jurylid 1'!$D75="Loopgroep max 9",'Jurylid 1'!B75,0)</f>
        <v>0</v>
      </c>
      <c r="C73" s="6">
        <f>IF('Jurylid 1'!$D75="Loopgroep max 9",'Jurylid 1'!C75,0)</f>
        <v>0</v>
      </c>
      <c r="D73" s="9">
        <f>IF('Jurylid 1'!$D75="Loopgroep max 9",'Jurylid 1'!D75,0)</f>
        <v>0</v>
      </c>
      <c r="E73" s="5" t="e">
        <f>SUM(#REF!)</f>
        <v>#REF!</v>
      </c>
      <c r="F73" s="3">
        <v>68</v>
      </c>
    </row>
    <row r="74" spans="1:6" ht="15" hidden="1" customHeight="1" x14ac:dyDescent="0.2">
      <c r="A74" s="6">
        <f>IF('Jurylid 1'!$D76="Loopgroep max 9",'Jurylid 1'!A76,0)</f>
        <v>0</v>
      </c>
      <c r="B74" s="6">
        <f>IF('Jurylid 1'!$D76="Loopgroep max 9",'Jurylid 1'!B76,0)</f>
        <v>0</v>
      </c>
      <c r="C74" s="6">
        <f>IF('Jurylid 1'!$D76="Loopgroep max 9",'Jurylid 1'!C76,0)</f>
        <v>0</v>
      </c>
      <c r="D74" s="9">
        <f>IF('Jurylid 1'!$D76="Loopgroep max 9",'Jurylid 1'!D76,0)</f>
        <v>0</v>
      </c>
      <c r="E74" s="5" t="e">
        <f>SUM(#REF!)</f>
        <v>#REF!</v>
      </c>
      <c r="F74" s="3">
        <v>69</v>
      </c>
    </row>
    <row r="75" spans="1:6" ht="15" hidden="1" customHeight="1" x14ac:dyDescent="0.2">
      <c r="A75" s="6">
        <f>IF('Jurylid 1'!$D77="Loopgroep max 9",'Jurylid 1'!A77,0)</f>
        <v>0</v>
      </c>
      <c r="B75" s="6">
        <f>IF('Jurylid 1'!$D77="Loopgroep max 9",'Jurylid 1'!B77,0)</f>
        <v>0</v>
      </c>
      <c r="C75" s="6">
        <f>IF('Jurylid 1'!$D77="Loopgroep max 9",'Jurylid 1'!C77,0)</f>
        <v>0</v>
      </c>
      <c r="D75" s="9">
        <f>IF('Jurylid 1'!$D77="Loopgroep max 9",'Jurylid 1'!D77,0)</f>
        <v>0</v>
      </c>
      <c r="E75" s="5" t="e">
        <f>SUM(#REF!)</f>
        <v>#REF!</v>
      </c>
      <c r="F75" s="3">
        <v>70</v>
      </c>
    </row>
    <row r="76" spans="1:6" ht="15" hidden="1" customHeight="1" x14ac:dyDescent="0.2">
      <c r="A76" s="6">
        <f>IF('Jurylid 1'!$D78="Loopgroep max 9",'Jurylid 1'!A78,0)</f>
        <v>0</v>
      </c>
      <c r="B76" s="6">
        <f>IF('Jurylid 1'!$D78="Loopgroep max 9",'Jurylid 1'!B78,0)</f>
        <v>0</v>
      </c>
      <c r="C76" s="6">
        <f>IF('Jurylid 1'!$D78="Loopgroep max 9",'Jurylid 1'!C78,0)</f>
        <v>0</v>
      </c>
      <c r="D76" s="9">
        <f>IF('Jurylid 1'!$D78="Loopgroep max 9",'Jurylid 1'!D78,0)</f>
        <v>0</v>
      </c>
      <c r="E76" s="5" t="e">
        <f>SUM(#REF!)</f>
        <v>#REF!</v>
      </c>
      <c r="F76" s="3">
        <v>71</v>
      </c>
    </row>
    <row r="77" spans="1:6" ht="15" customHeight="1" x14ac:dyDescent="0.2">
      <c r="A77" s="6">
        <f>IF('Jurylid 1'!$D79="Loopgroep max 9",'Jurylid 1'!A79,0)</f>
        <v>72</v>
      </c>
      <c r="B77" s="6" t="str">
        <f>IF('Jurylid 1'!$D79="Loopgroep max 9",'Jurylid 1'!B79,0)</f>
        <v>3e Helft Kookclub</v>
      </c>
      <c r="C77" s="6" t="str">
        <f>IF('Jurylid 1'!$D79="Loopgroep max 9",'Jurylid 1'!C79,0)</f>
        <v>Ik zag wel dat jij naar mijn cup cake</v>
      </c>
      <c r="D77" s="9" t="str">
        <f>IF('Jurylid 1'!$D79="Loopgroep max 9",'Jurylid 1'!D79,0)</f>
        <v>Loopgroep max 9</v>
      </c>
      <c r="E77" s="5" t="e">
        <f>SUM(#REF!)</f>
        <v>#REF!</v>
      </c>
      <c r="F77" s="48">
        <v>143</v>
      </c>
    </row>
    <row r="78" spans="1:6" ht="15" hidden="1" customHeight="1" x14ac:dyDescent="0.2">
      <c r="A78" s="6">
        <f>IF('Jurylid 1'!$D80="Loopgroep max 9",'Jurylid 1'!A80,0)</f>
        <v>0</v>
      </c>
      <c r="B78" s="6">
        <f>IF('Jurylid 1'!$D80="Loopgroep max 9",'Jurylid 1'!B80,0)</f>
        <v>0</v>
      </c>
      <c r="C78" s="6">
        <f>IF('Jurylid 1'!$D80="Loopgroep max 9",'Jurylid 1'!C80,0)</f>
        <v>0</v>
      </c>
      <c r="D78" s="9">
        <f>IF('Jurylid 1'!$D80="Loopgroep max 9",'Jurylid 1'!D80,0)</f>
        <v>0</v>
      </c>
      <c r="E78" s="5" t="e">
        <f>SUM(#REF!)</f>
        <v>#REF!</v>
      </c>
      <c r="F78" s="3">
        <v>73</v>
      </c>
    </row>
    <row r="79" spans="1:6" ht="15" hidden="1" customHeight="1" x14ac:dyDescent="0.2">
      <c r="A79" s="6">
        <f>IF('Jurylid 1'!$D81="Loopgroep max 9",'Jurylid 1'!A81,0)</f>
        <v>0</v>
      </c>
      <c r="B79" s="6">
        <f>IF('Jurylid 1'!$D81="Loopgroep max 9",'Jurylid 1'!B81,0)</f>
        <v>0</v>
      </c>
      <c r="C79" s="6">
        <f>IF('Jurylid 1'!$D81="Loopgroep max 9",'Jurylid 1'!C81,0)</f>
        <v>0</v>
      </c>
      <c r="D79" s="9">
        <f>IF('Jurylid 1'!$D81="Loopgroep max 9",'Jurylid 1'!D81,0)</f>
        <v>0</v>
      </c>
      <c r="E79" s="5" t="e">
        <f>SUM(#REF!)</f>
        <v>#REF!</v>
      </c>
      <c r="F79" s="3">
        <v>74</v>
      </c>
    </row>
    <row r="80" spans="1:6" ht="15" hidden="1" customHeight="1" x14ac:dyDescent="0.2">
      <c r="A80" s="6">
        <f>IF('Jurylid 1'!$D82="Loopgroep max 9",'Jurylid 1'!A82,0)</f>
        <v>0</v>
      </c>
      <c r="B80" s="6">
        <f>IF('Jurylid 1'!$D82="Loopgroep max 9",'Jurylid 1'!B82,0)</f>
        <v>0</v>
      </c>
      <c r="C80" s="6">
        <f>IF('Jurylid 1'!$D82="Loopgroep max 9",'Jurylid 1'!C82,0)</f>
        <v>0</v>
      </c>
      <c r="D80" s="9">
        <f>IF('Jurylid 1'!$D82="Loopgroep max 9",'Jurylid 1'!D82,0)</f>
        <v>0</v>
      </c>
      <c r="E80" s="5" t="e">
        <f>SUM(#REF!)</f>
        <v>#REF!</v>
      </c>
      <c r="F80" s="3">
        <v>75</v>
      </c>
    </row>
    <row r="81" spans="1:6" ht="15" hidden="1" customHeight="1" x14ac:dyDescent="0.2">
      <c r="A81" s="6">
        <f>IF('Jurylid 1'!$D83="Loopgroep max 9",'Jurylid 1'!A83,0)</f>
        <v>0</v>
      </c>
      <c r="B81" s="6">
        <f>IF('Jurylid 1'!$D83="Loopgroep max 9",'Jurylid 1'!B83,0)</f>
        <v>0</v>
      </c>
      <c r="C81" s="6">
        <f>IF('Jurylid 1'!$D83="Loopgroep max 9",'Jurylid 1'!C83,0)</f>
        <v>0</v>
      </c>
      <c r="D81" s="9">
        <f>IF('Jurylid 1'!$D83="Loopgroep max 9",'Jurylid 1'!D83,0)</f>
        <v>0</v>
      </c>
      <c r="E81" s="5" t="e">
        <f>SUM(#REF!)</f>
        <v>#REF!</v>
      </c>
      <c r="F81" s="3">
        <v>76</v>
      </c>
    </row>
    <row r="82" spans="1:6" ht="15" hidden="1" customHeight="1" x14ac:dyDescent="0.2">
      <c r="A82" s="6">
        <f>IF('Jurylid 1'!$D84="Loopgroep max 9",'Jurylid 1'!A84,0)</f>
        <v>0</v>
      </c>
      <c r="B82" s="6">
        <f>IF('Jurylid 1'!$D84="Loopgroep max 9",'Jurylid 1'!B84,0)</f>
        <v>0</v>
      </c>
      <c r="C82" s="6">
        <f>IF('Jurylid 1'!$D84="Loopgroep max 9",'Jurylid 1'!C84,0)</f>
        <v>0</v>
      </c>
      <c r="D82" s="9">
        <f>IF('Jurylid 1'!$D84="Loopgroep max 9",'Jurylid 1'!D84,0)</f>
        <v>0</v>
      </c>
      <c r="E82" s="5" t="e">
        <f>SUM(#REF!)</f>
        <v>#REF!</v>
      </c>
      <c r="F82" s="3">
        <v>77</v>
      </c>
    </row>
    <row r="83" spans="1:6" ht="15" hidden="1" customHeight="1" x14ac:dyDescent="0.2">
      <c r="A83" s="6">
        <f>IF('Jurylid 1'!$D85="Loopgroep max 9",'Jurylid 1'!A85,0)</f>
        <v>0</v>
      </c>
      <c r="B83" s="6">
        <f>IF('Jurylid 1'!$D85="Loopgroep max 9",'Jurylid 1'!B85,0)</f>
        <v>0</v>
      </c>
      <c r="C83" s="6">
        <f>IF('Jurylid 1'!$D85="Loopgroep max 9",'Jurylid 1'!C85,0)</f>
        <v>0</v>
      </c>
      <c r="D83" s="9">
        <f>IF('Jurylid 1'!$D85="Loopgroep max 9",'Jurylid 1'!D85,0)</f>
        <v>0</v>
      </c>
      <c r="E83" s="5" t="e">
        <f>SUM(#REF!)</f>
        <v>#REF!</v>
      </c>
      <c r="F83" s="3">
        <v>78</v>
      </c>
    </row>
    <row r="84" spans="1:6" ht="15" hidden="1" customHeight="1" x14ac:dyDescent="0.2">
      <c r="A84" s="6">
        <f>IF('Jurylid 1'!$D86="Loopgroep max 9",'Jurylid 1'!A86,0)</f>
        <v>0</v>
      </c>
      <c r="B84" s="6">
        <f>IF('Jurylid 1'!$D86="Loopgroep max 9",'Jurylid 1'!B86,0)</f>
        <v>0</v>
      </c>
      <c r="C84" s="6">
        <f>IF('Jurylid 1'!$D86="Loopgroep max 9",'Jurylid 1'!C86,0)</f>
        <v>0</v>
      </c>
      <c r="D84" s="9">
        <f>IF('Jurylid 1'!$D86="Loopgroep max 9",'Jurylid 1'!D86,0)</f>
        <v>0</v>
      </c>
      <c r="E84" s="5" t="e">
        <f>SUM(#REF!)</f>
        <v>#REF!</v>
      </c>
      <c r="F84" s="3">
        <v>79</v>
      </c>
    </row>
    <row r="85" spans="1:6" ht="15" hidden="1" customHeight="1" x14ac:dyDescent="0.2">
      <c r="A85" s="6">
        <f>IF('Jurylid 1'!$D87="Loopgroep max 9",'Jurylid 1'!A87,0)</f>
        <v>0</v>
      </c>
      <c r="B85" s="6">
        <f>IF('Jurylid 1'!$D87="Loopgroep max 9",'Jurylid 1'!B87,0)</f>
        <v>0</v>
      </c>
      <c r="C85" s="6">
        <f>IF('Jurylid 1'!$D87="Loopgroep max 9",'Jurylid 1'!C87,0)</f>
        <v>0</v>
      </c>
      <c r="D85" s="9">
        <f>IF('Jurylid 1'!$D87="Loopgroep max 9",'Jurylid 1'!D87,0)</f>
        <v>0</v>
      </c>
      <c r="E85" s="5" t="e">
        <f>SUM(#REF!)</f>
        <v>#REF!</v>
      </c>
      <c r="F85" s="3">
        <v>80</v>
      </c>
    </row>
    <row r="86" spans="1:6" ht="15" customHeight="1" x14ac:dyDescent="0.2">
      <c r="A86" s="6">
        <f>IF('Jurylid 1'!$D184="Loopgroep max 9",'Jurylid 1'!A184,0)</f>
        <v>177</v>
      </c>
      <c r="B86" s="6" t="str">
        <f>IF('Jurylid 1'!$D184="Loopgroep max 9",'Jurylid 1'!B184,0)</f>
        <v>CV de Toppers</v>
      </c>
      <c r="C86" s="6" t="str">
        <f>IF('Jurylid 1'!$D184="Loopgroep max 9",'Jurylid 1'!C184,0)</f>
        <v xml:space="preserve">De Byvoorde </v>
      </c>
      <c r="D86" s="9" t="str">
        <f>IF('Jurylid 1'!$D184="Loopgroep max 9",'Jurylid 1'!D184,0)</f>
        <v>Loopgroep max 9</v>
      </c>
      <c r="E86" s="5" t="e">
        <f>SUM(#REF!)</f>
        <v>#REF!</v>
      </c>
      <c r="F86" s="48">
        <v>142</v>
      </c>
    </row>
    <row r="87" spans="1:6" ht="15" hidden="1" customHeight="1" x14ac:dyDescent="0.2">
      <c r="A87" s="6">
        <f>IF('Jurylid 1'!$D89="Loopgroep max 9",'Jurylid 1'!A89,0)</f>
        <v>0</v>
      </c>
      <c r="B87" s="6">
        <f>IF('Jurylid 1'!$D89="Loopgroep max 9",'Jurylid 1'!B89,0)</f>
        <v>0</v>
      </c>
      <c r="C87" s="6">
        <f>IF('Jurylid 1'!$D89="Loopgroep max 9",'Jurylid 1'!C89,0)</f>
        <v>0</v>
      </c>
      <c r="D87" s="9">
        <f>IF('Jurylid 1'!$D89="Loopgroep max 9",'Jurylid 1'!D89,0)</f>
        <v>0</v>
      </c>
      <c r="E87" s="5" t="e">
        <f>SUM(#REF!)</f>
        <v>#REF!</v>
      </c>
      <c r="F87" s="3">
        <v>82</v>
      </c>
    </row>
    <row r="88" spans="1:6" ht="15" hidden="1" customHeight="1" x14ac:dyDescent="0.2">
      <c r="A88" s="6">
        <f>IF('Jurylid 1'!$D90="Loopgroep max 9",'Jurylid 1'!A90,0)</f>
        <v>0</v>
      </c>
      <c r="B88" s="6">
        <f>IF('Jurylid 1'!$D90="Loopgroep max 9",'Jurylid 1'!B90,0)</f>
        <v>0</v>
      </c>
      <c r="C88" s="6">
        <f>IF('Jurylid 1'!$D90="Loopgroep max 9",'Jurylid 1'!C90,0)</f>
        <v>0</v>
      </c>
      <c r="D88" s="9">
        <f>IF('Jurylid 1'!$D90="Loopgroep max 9",'Jurylid 1'!D90,0)</f>
        <v>0</v>
      </c>
      <c r="E88" s="5" t="e">
        <f>SUM(#REF!)</f>
        <v>#REF!</v>
      </c>
      <c r="F88" s="3">
        <v>83</v>
      </c>
    </row>
    <row r="89" spans="1:6" ht="15" hidden="1" customHeight="1" x14ac:dyDescent="0.2">
      <c r="A89" s="6">
        <f>IF('Jurylid 1'!$D91="Loopgroep max 9",'Jurylid 1'!A91,0)</f>
        <v>0</v>
      </c>
      <c r="B89" s="6">
        <f>IF('Jurylid 1'!$D91="Loopgroep max 9",'Jurylid 1'!B91,0)</f>
        <v>0</v>
      </c>
      <c r="C89" s="6">
        <f>IF('Jurylid 1'!$D91="Loopgroep max 9",'Jurylid 1'!C91,0)</f>
        <v>0</v>
      </c>
      <c r="D89" s="9">
        <f>IF('Jurylid 1'!$D91="Loopgroep max 9",'Jurylid 1'!D91,0)</f>
        <v>0</v>
      </c>
      <c r="E89" s="5" t="e">
        <f>SUM(#REF!)</f>
        <v>#REF!</v>
      </c>
      <c r="F89" s="3">
        <v>84</v>
      </c>
    </row>
    <row r="90" spans="1:6" ht="15" hidden="1" customHeight="1" x14ac:dyDescent="0.2">
      <c r="A90" s="6">
        <f>IF('Jurylid 1'!$D92="Loopgroep max 9",'Jurylid 1'!A92,0)</f>
        <v>0</v>
      </c>
      <c r="B90" s="6">
        <f>IF('Jurylid 1'!$D92="Loopgroep max 9",'Jurylid 1'!B92,0)</f>
        <v>0</v>
      </c>
      <c r="C90" s="6">
        <f>IF('Jurylid 1'!$D92="Loopgroep max 9",'Jurylid 1'!C92,0)</f>
        <v>0</v>
      </c>
      <c r="D90" s="9">
        <f>IF('Jurylid 1'!$D92="Loopgroep max 9",'Jurylid 1'!D92,0)</f>
        <v>0</v>
      </c>
      <c r="E90" s="5" t="e">
        <f>SUM(#REF!)</f>
        <v>#REF!</v>
      </c>
      <c r="F90" s="3">
        <v>85</v>
      </c>
    </row>
    <row r="91" spans="1:6" ht="15" hidden="1" customHeight="1" x14ac:dyDescent="0.2">
      <c r="A91" s="6">
        <f>IF('Jurylid 1'!$D93="Loopgroep max 9",'Jurylid 1'!A93,0)</f>
        <v>0</v>
      </c>
      <c r="B91" s="6">
        <f>IF('Jurylid 1'!$D93="Loopgroep max 9",'Jurylid 1'!B93,0)</f>
        <v>0</v>
      </c>
      <c r="C91" s="6">
        <f>IF('Jurylid 1'!$D93="Loopgroep max 9",'Jurylid 1'!C93,0)</f>
        <v>0</v>
      </c>
      <c r="D91" s="9">
        <f>IF('Jurylid 1'!$D93="Loopgroep max 9",'Jurylid 1'!D93,0)</f>
        <v>0</v>
      </c>
      <c r="E91" s="5" t="e">
        <f>SUM(#REF!)</f>
        <v>#REF!</v>
      </c>
      <c r="F91" s="3">
        <v>86</v>
      </c>
    </row>
    <row r="92" spans="1:6" ht="15" hidden="1" customHeight="1" x14ac:dyDescent="0.2">
      <c r="A92" s="6">
        <f>IF('Jurylid 1'!$D94="Loopgroep max 9",'Jurylid 1'!A94,0)</f>
        <v>0</v>
      </c>
      <c r="B92" s="6">
        <f>IF('Jurylid 1'!$D94="Loopgroep max 9",'Jurylid 1'!B94,0)</f>
        <v>0</v>
      </c>
      <c r="C92" s="6">
        <f>IF('Jurylid 1'!$D94="Loopgroep max 9",'Jurylid 1'!C94,0)</f>
        <v>0</v>
      </c>
      <c r="D92" s="9">
        <f>IF('Jurylid 1'!$D94="Loopgroep max 9",'Jurylid 1'!D94,0)</f>
        <v>0</v>
      </c>
      <c r="E92" s="5" t="e">
        <f>SUM(#REF!)</f>
        <v>#REF!</v>
      </c>
      <c r="F92" s="3">
        <v>87</v>
      </c>
    </row>
    <row r="93" spans="1:6" ht="15" hidden="1" customHeight="1" x14ac:dyDescent="0.2">
      <c r="A93" s="6">
        <f>IF('Jurylid 1'!$D95="Loopgroep max 9",'Jurylid 1'!A95,0)</f>
        <v>0</v>
      </c>
      <c r="B93" s="6">
        <f>IF('Jurylid 1'!$D95="Loopgroep max 9",'Jurylid 1'!B95,0)</f>
        <v>0</v>
      </c>
      <c r="C93" s="6">
        <f>IF('Jurylid 1'!$D95="Loopgroep max 9",'Jurylid 1'!C95,0)</f>
        <v>0</v>
      </c>
      <c r="D93" s="9">
        <f>IF('Jurylid 1'!$D95="Loopgroep max 9",'Jurylid 1'!D95,0)</f>
        <v>0</v>
      </c>
      <c r="E93" s="5" t="e">
        <f>SUM(#REF!)</f>
        <v>#REF!</v>
      </c>
      <c r="F93" s="3">
        <v>88</v>
      </c>
    </row>
    <row r="94" spans="1:6" ht="15" hidden="1" customHeight="1" x14ac:dyDescent="0.2">
      <c r="A94" s="6">
        <f>IF('Jurylid 1'!$D96="Loopgroep max 9",'Jurylid 1'!A96,0)</f>
        <v>0</v>
      </c>
      <c r="B94" s="6">
        <f>IF('Jurylid 1'!$D96="Loopgroep max 9",'Jurylid 1'!B96,0)</f>
        <v>0</v>
      </c>
      <c r="C94" s="6">
        <f>IF('Jurylid 1'!$D96="Loopgroep max 9",'Jurylid 1'!C96,0)</f>
        <v>0</v>
      </c>
      <c r="D94" s="9">
        <f>IF('Jurylid 1'!$D96="Loopgroep max 9",'Jurylid 1'!D96,0)</f>
        <v>0</v>
      </c>
      <c r="E94" s="5" t="e">
        <f>SUM(#REF!)</f>
        <v>#REF!</v>
      </c>
      <c r="F94" s="3">
        <v>89</v>
      </c>
    </row>
    <row r="95" spans="1:6" ht="15" hidden="1" customHeight="1" x14ac:dyDescent="0.2">
      <c r="A95" s="6">
        <f>IF('Jurylid 1'!$D97="Loopgroep max 9",'Jurylid 1'!A97,0)</f>
        <v>0</v>
      </c>
      <c r="B95" s="6">
        <f>IF('Jurylid 1'!$D97="Loopgroep max 9",'Jurylid 1'!B97,0)</f>
        <v>0</v>
      </c>
      <c r="C95" s="6">
        <f>IF('Jurylid 1'!$D97="Loopgroep max 9",'Jurylid 1'!C97,0)</f>
        <v>0</v>
      </c>
      <c r="D95" s="9">
        <f>IF('Jurylid 1'!$D97="Loopgroep max 9",'Jurylid 1'!D97,0)</f>
        <v>0</v>
      </c>
      <c r="E95" s="5" t="e">
        <f>SUM(#REF!)</f>
        <v>#REF!</v>
      </c>
      <c r="F95" s="3">
        <v>90</v>
      </c>
    </row>
    <row r="96" spans="1:6" ht="15" hidden="1" customHeight="1" x14ac:dyDescent="0.2">
      <c r="A96" s="6">
        <f>IF('Jurylid 1'!$D98="Loopgroep max 9",'Jurylid 1'!A98,0)</f>
        <v>0</v>
      </c>
      <c r="B96" s="6">
        <f>IF('Jurylid 1'!$D98="Loopgroep max 9",'Jurylid 1'!B98,0)</f>
        <v>0</v>
      </c>
      <c r="C96" s="6">
        <f>IF('Jurylid 1'!$D98="Loopgroep max 9",'Jurylid 1'!C98,0)</f>
        <v>0</v>
      </c>
      <c r="D96" s="9">
        <f>IF('Jurylid 1'!$D98="Loopgroep max 9",'Jurylid 1'!D98,0)</f>
        <v>0</v>
      </c>
      <c r="E96" s="5" t="e">
        <f>SUM(#REF!)</f>
        <v>#REF!</v>
      </c>
      <c r="F96" s="3">
        <v>91</v>
      </c>
    </row>
    <row r="97" spans="1:6" ht="15" hidden="1" customHeight="1" x14ac:dyDescent="0.2">
      <c r="A97" s="6">
        <f>IF('Jurylid 1'!$D99="Loopgroep max 9",'Jurylid 1'!A99,0)</f>
        <v>0</v>
      </c>
      <c r="B97" s="6">
        <f>IF('Jurylid 1'!$D99="Loopgroep max 9",'Jurylid 1'!B99,0)</f>
        <v>0</v>
      </c>
      <c r="C97" s="6">
        <f>IF('Jurylid 1'!$D99="Loopgroep max 9",'Jurylid 1'!C99,0)</f>
        <v>0</v>
      </c>
      <c r="D97" s="9">
        <f>IF('Jurylid 1'!$D99="Loopgroep max 9",'Jurylid 1'!D99,0)</f>
        <v>0</v>
      </c>
      <c r="E97" s="5" t="e">
        <f>SUM(#REF!)</f>
        <v>#REF!</v>
      </c>
      <c r="F97" s="3">
        <v>92</v>
      </c>
    </row>
    <row r="98" spans="1:6" ht="15" hidden="1" customHeight="1" x14ac:dyDescent="0.2">
      <c r="A98" s="6">
        <f>IF('Jurylid 1'!$D100="Loopgroep max 9",'Jurylid 1'!A100,0)</f>
        <v>0</v>
      </c>
      <c r="B98" s="6">
        <f>IF('Jurylid 1'!$D100="Loopgroep max 9",'Jurylid 1'!B100,0)</f>
        <v>0</v>
      </c>
      <c r="C98" s="6">
        <f>IF('Jurylid 1'!$D100="Loopgroep max 9",'Jurylid 1'!C100,0)</f>
        <v>0</v>
      </c>
      <c r="D98" s="9">
        <f>IF('Jurylid 1'!$D100="Loopgroep max 9",'Jurylid 1'!D100,0)</f>
        <v>0</v>
      </c>
      <c r="E98" s="5" t="e">
        <f>SUM(#REF!)</f>
        <v>#REF!</v>
      </c>
      <c r="F98" s="3">
        <v>93</v>
      </c>
    </row>
    <row r="99" spans="1:6" ht="15" hidden="1" customHeight="1" x14ac:dyDescent="0.2">
      <c r="A99" s="6">
        <f>IF('Jurylid 1'!$D101="Loopgroep max 9",'Jurylid 1'!A101,0)</f>
        <v>0</v>
      </c>
      <c r="B99" s="6">
        <f>IF('Jurylid 1'!$D101="Loopgroep max 9",'Jurylid 1'!B101,0)</f>
        <v>0</v>
      </c>
      <c r="C99" s="6">
        <f>IF('Jurylid 1'!$D101="Loopgroep max 9",'Jurylid 1'!C101,0)</f>
        <v>0</v>
      </c>
      <c r="D99" s="9">
        <f>IF('Jurylid 1'!$D101="Loopgroep max 9",'Jurylid 1'!D101,0)</f>
        <v>0</v>
      </c>
      <c r="E99" s="5" t="e">
        <f>SUM(#REF!)</f>
        <v>#REF!</v>
      </c>
      <c r="F99" s="3">
        <v>94</v>
      </c>
    </row>
    <row r="100" spans="1:6" ht="15" hidden="1" customHeight="1" x14ac:dyDescent="0.2">
      <c r="A100" s="6">
        <f>IF('Jurylid 1'!$D102="Loopgroep max 9",'Jurylid 1'!A102,0)</f>
        <v>0</v>
      </c>
      <c r="B100" s="6">
        <f>IF('Jurylid 1'!$D102="Loopgroep max 9",'Jurylid 1'!B102,0)</f>
        <v>0</v>
      </c>
      <c r="C100" s="6">
        <f>IF('Jurylid 1'!$D102="Loopgroep max 9",'Jurylid 1'!C102,0)</f>
        <v>0</v>
      </c>
      <c r="D100" s="9">
        <f>IF('Jurylid 1'!$D102="Loopgroep max 9",'Jurylid 1'!D102,0)</f>
        <v>0</v>
      </c>
      <c r="E100" s="5" t="e">
        <f>SUM(#REF!)</f>
        <v>#REF!</v>
      </c>
      <c r="F100" s="3">
        <v>95</v>
      </c>
    </row>
    <row r="101" spans="1:6" ht="15" hidden="1" customHeight="1" x14ac:dyDescent="0.2">
      <c r="A101" s="6">
        <f>IF('Jurylid 1'!$D103="Loopgroep max 9",'Jurylid 1'!A103,0)</f>
        <v>0</v>
      </c>
      <c r="B101" s="6">
        <f>IF('Jurylid 1'!$D103="Loopgroep max 9",'Jurylid 1'!B103,0)</f>
        <v>0</v>
      </c>
      <c r="C101" s="6">
        <f>IF('Jurylid 1'!$D103="Loopgroep max 9",'Jurylid 1'!C103,0)</f>
        <v>0</v>
      </c>
      <c r="D101" s="9">
        <f>IF('Jurylid 1'!$D103="Loopgroep max 9",'Jurylid 1'!D103,0)</f>
        <v>0</v>
      </c>
      <c r="E101" s="5" t="e">
        <f>SUM(#REF!)</f>
        <v>#REF!</v>
      </c>
      <c r="F101" s="3">
        <v>96</v>
      </c>
    </row>
    <row r="102" spans="1:6" ht="15" hidden="1" customHeight="1" x14ac:dyDescent="0.2">
      <c r="A102" s="6">
        <f>IF('Jurylid 1'!$D104="Loopgroep max 9",'Jurylid 1'!A104,0)</f>
        <v>0</v>
      </c>
      <c r="B102" s="6">
        <f>IF('Jurylid 1'!$D104="Loopgroep max 9",'Jurylid 1'!B104,0)</f>
        <v>0</v>
      </c>
      <c r="C102" s="6">
        <f>IF('Jurylid 1'!$D104="Loopgroep max 9",'Jurylid 1'!C104,0)</f>
        <v>0</v>
      </c>
      <c r="D102" s="9">
        <f>IF('Jurylid 1'!$D104="Loopgroep max 9",'Jurylid 1'!D104,0)</f>
        <v>0</v>
      </c>
      <c r="E102" s="5" t="e">
        <f>SUM(#REF!)</f>
        <v>#REF!</v>
      </c>
      <c r="F102" s="3">
        <v>97</v>
      </c>
    </row>
    <row r="103" spans="1:6" ht="15" hidden="1" customHeight="1" x14ac:dyDescent="0.2">
      <c r="A103" s="6">
        <f>IF('Jurylid 1'!$D105="Loopgroep max 9",'Jurylid 1'!A105,0)</f>
        <v>0</v>
      </c>
      <c r="B103" s="6">
        <f>IF('Jurylid 1'!$D105="Loopgroep max 9",'Jurylid 1'!B105,0)</f>
        <v>0</v>
      </c>
      <c r="C103" s="6">
        <f>IF('Jurylid 1'!$D105="Loopgroep max 9",'Jurylid 1'!C105,0)</f>
        <v>0</v>
      </c>
      <c r="D103" s="9">
        <f>IF('Jurylid 1'!$D105="Loopgroep max 9",'Jurylid 1'!D105,0)</f>
        <v>0</v>
      </c>
      <c r="E103" s="5" t="e">
        <f>SUM(#REF!)</f>
        <v>#REF!</v>
      </c>
      <c r="F103" s="3">
        <v>98</v>
      </c>
    </row>
    <row r="104" spans="1:6" ht="15" hidden="1" customHeight="1" x14ac:dyDescent="0.2">
      <c r="A104" s="6">
        <f>IF('Jurylid 1'!$D106="Loopgroep max 9",'Jurylid 1'!A106,0)</f>
        <v>0</v>
      </c>
      <c r="B104" s="6">
        <f>IF('Jurylid 1'!$D106="Loopgroep max 9",'Jurylid 1'!B106,0)</f>
        <v>0</v>
      </c>
      <c r="C104" s="6">
        <f>IF('Jurylid 1'!$D106="Loopgroep max 9",'Jurylid 1'!C106,0)</f>
        <v>0</v>
      </c>
      <c r="D104" s="9">
        <f>IF('Jurylid 1'!$D106="Loopgroep max 9",'Jurylid 1'!D106,0)</f>
        <v>0</v>
      </c>
      <c r="E104" s="5" t="e">
        <f>SUM(#REF!)</f>
        <v>#REF!</v>
      </c>
      <c r="F104" s="3">
        <v>99</v>
      </c>
    </row>
    <row r="105" spans="1:6" ht="15" hidden="1" customHeight="1" x14ac:dyDescent="0.2">
      <c r="A105" s="6">
        <f>IF('Jurylid 1'!$D107="Loopgroep max 9",'Jurylid 1'!A107,0)</f>
        <v>0</v>
      </c>
      <c r="B105" s="6">
        <f>IF('Jurylid 1'!$D107="Loopgroep max 9",'Jurylid 1'!B107,0)</f>
        <v>0</v>
      </c>
      <c r="C105" s="6">
        <f>IF('Jurylid 1'!$D107="Loopgroep max 9",'Jurylid 1'!C107,0)</f>
        <v>0</v>
      </c>
      <c r="D105" s="9">
        <f>IF('Jurylid 1'!$D107="Loopgroep max 9",'Jurylid 1'!D107,0)</f>
        <v>0</v>
      </c>
      <c r="E105" s="5" t="e">
        <f>SUM(#REF!)</f>
        <v>#REF!</v>
      </c>
      <c r="F105" s="3">
        <v>100</v>
      </c>
    </row>
    <row r="106" spans="1:6" ht="15" hidden="1" customHeight="1" x14ac:dyDescent="0.2">
      <c r="A106" s="6">
        <f>IF('Jurylid 1'!$D108="Loopgroep max 9",'Jurylid 1'!A108,0)</f>
        <v>0</v>
      </c>
      <c r="B106" s="6">
        <f>IF('Jurylid 1'!$D108="Loopgroep max 9",'Jurylid 1'!B108,0)</f>
        <v>0</v>
      </c>
      <c r="C106" s="6">
        <f>IF('Jurylid 1'!$D108="Loopgroep max 9",'Jurylid 1'!C108,0)</f>
        <v>0</v>
      </c>
      <c r="D106" s="9">
        <f>IF('Jurylid 1'!$D108="Loopgroep max 9",'Jurylid 1'!D108,0)</f>
        <v>0</v>
      </c>
      <c r="E106" s="5" t="e">
        <f>SUM(#REF!)</f>
        <v>#REF!</v>
      </c>
      <c r="F106" s="3">
        <v>101</v>
      </c>
    </row>
    <row r="107" spans="1:6" ht="15" hidden="1" customHeight="1" x14ac:dyDescent="0.2">
      <c r="A107" s="6">
        <f>IF('Jurylid 1'!$D109="Loopgroep max 9",'Jurylid 1'!A109,0)</f>
        <v>0</v>
      </c>
      <c r="B107" s="6">
        <f>IF('Jurylid 1'!$D109="Loopgroep max 9",'Jurylid 1'!B109,0)</f>
        <v>0</v>
      </c>
      <c r="C107" s="6">
        <f>IF('Jurylid 1'!$D109="Loopgroep max 9",'Jurylid 1'!C109,0)</f>
        <v>0</v>
      </c>
      <c r="D107" s="9">
        <f>IF('Jurylid 1'!$D109="Loopgroep max 9",'Jurylid 1'!D109,0)</f>
        <v>0</v>
      </c>
      <c r="E107" s="5" t="e">
        <f>SUM(#REF!)</f>
        <v>#REF!</v>
      </c>
      <c r="F107" s="3">
        <v>102</v>
      </c>
    </row>
    <row r="108" spans="1:6" ht="15" hidden="1" customHeight="1" x14ac:dyDescent="0.2">
      <c r="A108" s="6">
        <f>IF('Jurylid 1'!$D110="Loopgroep max 9",'Jurylid 1'!A110,0)</f>
        <v>0</v>
      </c>
      <c r="B108" s="6">
        <f>IF('Jurylid 1'!$D110="Loopgroep max 9",'Jurylid 1'!B110,0)</f>
        <v>0</v>
      </c>
      <c r="C108" s="6">
        <f>IF('Jurylid 1'!$D110="Loopgroep max 9",'Jurylid 1'!C110,0)</f>
        <v>0</v>
      </c>
      <c r="D108" s="9">
        <f>IF('Jurylid 1'!$D110="Loopgroep max 9",'Jurylid 1'!D110,0)</f>
        <v>0</v>
      </c>
      <c r="E108" s="5" t="e">
        <f>SUM(#REF!)</f>
        <v>#REF!</v>
      </c>
      <c r="F108" s="3">
        <v>103</v>
      </c>
    </row>
    <row r="109" spans="1:6" ht="15" hidden="1" customHeight="1" x14ac:dyDescent="0.2">
      <c r="A109" s="6">
        <f>IF('Jurylid 1'!$D111="Loopgroep max 9",'Jurylid 1'!A111,0)</f>
        <v>0</v>
      </c>
      <c r="B109" s="6">
        <f>IF('Jurylid 1'!$D111="Loopgroep max 9",'Jurylid 1'!B111,0)</f>
        <v>0</v>
      </c>
      <c r="C109" s="6">
        <f>IF('Jurylid 1'!$D111="Loopgroep max 9",'Jurylid 1'!C111,0)</f>
        <v>0</v>
      </c>
      <c r="D109" s="9">
        <f>IF('Jurylid 1'!$D111="Loopgroep max 9",'Jurylid 1'!D111,0)</f>
        <v>0</v>
      </c>
      <c r="E109" s="5" t="e">
        <f>SUM(#REF!)</f>
        <v>#REF!</v>
      </c>
      <c r="F109" s="3">
        <v>104</v>
      </c>
    </row>
    <row r="110" spans="1:6" ht="15" hidden="1" customHeight="1" x14ac:dyDescent="0.2">
      <c r="A110" s="6">
        <f>IF('Jurylid 1'!$D112="Loopgroep max 9",'Jurylid 1'!A112,0)</f>
        <v>0</v>
      </c>
      <c r="B110" s="6">
        <f>IF('Jurylid 1'!$D112="Loopgroep max 9",'Jurylid 1'!B112,0)</f>
        <v>0</v>
      </c>
      <c r="C110" s="6">
        <f>IF('Jurylid 1'!$D112="Loopgroep max 9",'Jurylid 1'!C112,0)</f>
        <v>0</v>
      </c>
      <c r="D110" s="9">
        <f>IF('Jurylid 1'!$D112="Loopgroep max 9",'Jurylid 1'!D112,0)</f>
        <v>0</v>
      </c>
      <c r="E110" s="5" t="e">
        <f>SUM(#REF!)</f>
        <v>#REF!</v>
      </c>
      <c r="F110" s="3">
        <v>105</v>
      </c>
    </row>
    <row r="111" spans="1:6" ht="15" hidden="1" customHeight="1" x14ac:dyDescent="0.2">
      <c r="A111" s="6">
        <f>IF('Jurylid 1'!$D113="Loopgroep max 9",'Jurylid 1'!A113,0)</f>
        <v>0</v>
      </c>
      <c r="B111" s="6">
        <f>IF('Jurylid 1'!$D113="Loopgroep max 9",'Jurylid 1'!B113,0)</f>
        <v>0</v>
      </c>
      <c r="C111" s="6">
        <f>IF('Jurylid 1'!$D113="Loopgroep max 9",'Jurylid 1'!C113,0)</f>
        <v>0</v>
      </c>
      <c r="D111" s="9">
        <f>IF('Jurylid 1'!$D113="Loopgroep max 9",'Jurylid 1'!D113,0)</f>
        <v>0</v>
      </c>
      <c r="E111" s="5" t="e">
        <f>SUM(#REF!)</f>
        <v>#REF!</v>
      </c>
      <c r="F111" s="3">
        <v>106</v>
      </c>
    </row>
    <row r="112" spans="1:6" ht="15" hidden="1" customHeight="1" x14ac:dyDescent="0.2">
      <c r="A112" s="6">
        <f>IF('Jurylid 1'!$D114="Loopgroep max 9",'Jurylid 1'!A114,0)</f>
        <v>0</v>
      </c>
      <c r="B112" s="6">
        <f>IF('Jurylid 1'!$D114="Loopgroep max 9",'Jurylid 1'!B114,0)</f>
        <v>0</v>
      </c>
      <c r="C112" s="6">
        <f>IF('Jurylid 1'!$D114="Loopgroep max 9",'Jurylid 1'!C114,0)</f>
        <v>0</v>
      </c>
      <c r="D112" s="9">
        <f>IF('Jurylid 1'!$D114="Loopgroep max 9",'Jurylid 1'!D114,0)</f>
        <v>0</v>
      </c>
      <c r="E112" s="5" t="e">
        <f>SUM(#REF!)</f>
        <v>#REF!</v>
      </c>
      <c r="F112" s="3">
        <v>107</v>
      </c>
    </row>
    <row r="113" spans="1:6" ht="15" hidden="1" customHeight="1" x14ac:dyDescent="0.2">
      <c r="A113" s="6">
        <f>IF('Jurylid 1'!$D115="Loopgroep max 9",'Jurylid 1'!A115,0)</f>
        <v>0</v>
      </c>
      <c r="B113" s="6">
        <f>IF('Jurylid 1'!$D115="Loopgroep max 9",'Jurylid 1'!B115,0)</f>
        <v>0</v>
      </c>
      <c r="C113" s="6">
        <f>IF('Jurylid 1'!$D115="Loopgroep max 9",'Jurylid 1'!C115,0)</f>
        <v>0</v>
      </c>
      <c r="D113" s="9">
        <f>IF('Jurylid 1'!$D115="Loopgroep max 9",'Jurylid 1'!D115,0)</f>
        <v>0</v>
      </c>
      <c r="E113" s="5" t="e">
        <f>SUM(#REF!)</f>
        <v>#REF!</v>
      </c>
      <c r="F113" s="3">
        <v>108</v>
      </c>
    </row>
    <row r="114" spans="1:6" ht="15" hidden="1" customHeight="1" x14ac:dyDescent="0.2">
      <c r="A114" s="6">
        <f>IF('Jurylid 1'!$D116="Loopgroep max 9",'Jurylid 1'!A116,0)</f>
        <v>0</v>
      </c>
      <c r="B114" s="6">
        <f>IF('Jurylid 1'!$D116="Loopgroep max 9",'Jurylid 1'!B116,0)</f>
        <v>0</v>
      </c>
      <c r="C114" s="6">
        <f>IF('Jurylid 1'!$D116="Loopgroep max 9",'Jurylid 1'!C116,0)</f>
        <v>0</v>
      </c>
      <c r="D114" s="9">
        <f>IF('Jurylid 1'!$D116="Loopgroep max 9",'Jurylid 1'!D116,0)</f>
        <v>0</v>
      </c>
      <c r="E114" s="5" t="e">
        <f>SUM(#REF!)</f>
        <v>#REF!</v>
      </c>
      <c r="F114" s="3">
        <v>109</v>
      </c>
    </row>
    <row r="115" spans="1:6" ht="15" hidden="1" customHeight="1" x14ac:dyDescent="0.2">
      <c r="A115" s="6">
        <f>IF('Jurylid 1'!$D117="Loopgroep max 9",'Jurylid 1'!A117,0)</f>
        <v>0</v>
      </c>
      <c r="B115" s="6">
        <f>IF('Jurylid 1'!$D117="Loopgroep max 9",'Jurylid 1'!B117,0)</f>
        <v>0</v>
      </c>
      <c r="C115" s="6">
        <f>IF('Jurylid 1'!$D117="Loopgroep max 9",'Jurylid 1'!C117,0)</f>
        <v>0</v>
      </c>
      <c r="D115" s="9">
        <f>IF('Jurylid 1'!$D117="Loopgroep max 9",'Jurylid 1'!D117,0)</f>
        <v>0</v>
      </c>
      <c r="E115" s="5" t="e">
        <f>SUM(#REF!)</f>
        <v>#REF!</v>
      </c>
      <c r="F115" s="3">
        <v>110</v>
      </c>
    </row>
    <row r="116" spans="1:6" ht="15" hidden="1" customHeight="1" x14ac:dyDescent="0.2">
      <c r="A116" s="6">
        <f>IF('Jurylid 1'!$D118="Loopgroep max 9",'Jurylid 1'!A118,0)</f>
        <v>0</v>
      </c>
      <c r="B116" s="6">
        <f>IF('Jurylid 1'!$D118="Loopgroep max 9",'Jurylid 1'!B118,0)</f>
        <v>0</v>
      </c>
      <c r="C116" s="6">
        <f>IF('Jurylid 1'!$D118="Loopgroep max 9",'Jurylid 1'!C118,0)</f>
        <v>0</v>
      </c>
      <c r="D116" s="9">
        <f>IF('Jurylid 1'!$D118="Loopgroep max 9",'Jurylid 1'!D118,0)</f>
        <v>0</v>
      </c>
      <c r="E116" s="5" t="e">
        <f>SUM(#REF!)</f>
        <v>#REF!</v>
      </c>
      <c r="F116" s="3">
        <v>111</v>
      </c>
    </row>
    <row r="117" spans="1:6" ht="15" hidden="1" customHeight="1" x14ac:dyDescent="0.2">
      <c r="A117" s="6">
        <f>IF('Jurylid 1'!$D119="Loopgroep max 9",'Jurylid 1'!A119,0)</f>
        <v>0</v>
      </c>
      <c r="B117" s="6">
        <f>IF('Jurylid 1'!$D119="Loopgroep max 9",'Jurylid 1'!B119,0)</f>
        <v>0</v>
      </c>
      <c r="C117" s="6">
        <f>IF('Jurylid 1'!$D119="Loopgroep max 9",'Jurylid 1'!C119,0)</f>
        <v>0</v>
      </c>
      <c r="D117" s="9">
        <f>IF('Jurylid 1'!$D119="Loopgroep max 9",'Jurylid 1'!D119,0)</f>
        <v>0</v>
      </c>
      <c r="E117" s="5" t="e">
        <f>SUM(#REF!)</f>
        <v>#REF!</v>
      </c>
      <c r="F117" s="3">
        <v>112</v>
      </c>
    </row>
    <row r="118" spans="1:6" ht="15" hidden="1" customHeight="1" x14ac:dyDescent="0.2">
      <c r="A118" s="6">
        <f>IF('Jurylid 1'!$D120="Loopgroep max 9",'Jurylid 1'!A120,0)</f>
        <v>0</v>
      </c>
      <c r="B118" s="6">
        <f>IF('Jurylid 1'!$D120="Loopgroep max 9",'Jurylid 1'!B120,0)</f>
        <v>0</v>
      </c>
      <c r="C118" s="6">
        <f>IF('Jurylid 1'!$D120="Loopgroep max 9",'Jurylid 1'!C120,0)</f>
        <v>0</v>
      </c>
      <c r="D118" s="9">
        <f>IF('Jurylid 1'!$D120="Loopgroep max 9",'Jurylid 1'!D120,0)</f>
        <v>0</v>
      </c>
      <c r="E118" s="5" t="e">
        <f>SUM(#REF!)</f>
        <v>#REF!</v>
      </c>
      <c r="F118" s="3">
        <v>113</v>
      </c>
    </row>
    <row r="119" spans="1:6" ht="15" hidden="1" customHeight="1" x14ac:dyDescent="0.2">
      <c r="A119" s="6">
        <f>IF('Jurylid 1'!$D121="Loopgroep max 9",'Jurylid 1'!A121,0)</f>
        <v>0</v>
      </c>
      <c r="B119" s="6">
        <f>IF('Jurylid 1'!$D121="Loopgroep max 9",'Jurylid 1'!B121,0)</f>
        <v>0</v>
      </c>
      <c r="C119" s="6">
        <f>IF('Jurylid 1'!$D121="Loopgroep max 9",'Jurylid 1'!C121,0)</f>
        <v>0</v>
      </c>
      <c r="D119" s="9">
        <f>IF('Jurylid 1'!$D121="Loopgroep max 9",'Jurylid 1'!D121,0)</f>
        <v>0</v>
      </c>
      <c r="E119" s="5" t="e">
        <f>SUM(#REF!)</f>
        <v>#REF!</v>
      </c>
      <c r="F119" s="3">
        <v>114</v>
      </c>
    </row>
    <row r="120" spans="1:6" ht="15" hidden="1" customHeight="1" x14ac:dyDescent="0.2">
      <c r="A120" s="6">
        <f>IF('Jurylid 1'!$D122="Loopgroep max 9",'Jurylid 1'!A122,0)</f>
        <v>0</v>
      </c>
      <c r="B120" s="6">
        <f>IF('Jurylid 1'!$D122="Loopgroep max 9",'Jurylid 1'!B122,0)</f>
        <v>0</v>
      </c>
      <c r="C120" s="6">
        <f>IF('Jurylid 1'!$D122="Loopgroep max 9",'Jurylid 1'!C122,0)</f>
        <v>0</v>
      </c>
      <c r="D120" s="9">
        <f>IF('Jurylid 1'!$D122="Loopgroep max 9",'Jurylid 1'!D122,0)</f>
        <v>0</v>
      </c>
      <c r="E120" s="5" t="e">
        <f>SUM(#REF!)</f>
        <v>#REF!</v>
      </c>
      <c r="F120" s="3">
        <v>115</v>
      </c>
    </row>
    <row r="121" spans="1:6" ht="15" hidden="1" customHeight="1" x14ac:dyDescent="0.2">
      <c r="A121" s="6">
        <f>IF('Jurylid 1'!$D123="Loopgroep max 9",'Jurylid 1'!A123,0)</f>
        <v>0</v>
      </c>
      <c r="B121" s="6">
        <f>IF('Jurylid 1'!$D123="Loopgroep max 9",'Jurylid 1'!B123,0)</f>
        <v>0</v>
      </c>
      <c r="C121" s="6">
        <f>IF('Jurylid 1'!$D123="Loopgroep max 9",'Jurylid 1'!C123,0)</f>
        <v>0</v>
      </c>
      <c r="D121" s="9">
        <f>IF('Jurylid 1'!$D123="Loopgroep max 9",'Jurylid 1'!D123,0)</f>
        <v>0</v>
      </c>
      <c r="E121" s="5" t="e">
        <f>SUM(#REF!)</f>
        <v>#REF!</v>
      </c>
      <c r="F121" s="3">
        <v>116</v>
      </c>
    </row>
    <row r="122" spans="1:6" ht="15" hidden="1" customHeight="1" x14ac:dyDescent="0.2">
      <c r="A122" s="6">
        <f>IF('Jurylid 1'!$D124="Loopgroep max 9",'Jurylid 1'!A124,0)</f>
        <v>0</v>
      </c>
      <c r="B122" s="6">
        <f>IF('Jurylid 1'!$D124="Loopgroep max 9",'Jurylid 1'!B124,0)</f>
        <v>0</v>
      </c>
      <c r="C122" s="6">
        <f>IF('Jurylid 1'!$D124="Loopgroep max 9",'Jurylid 1'!C124,0)</f>
        <v>0</v>
      </c>
      <c r="D122" s="9">
        <f>IF('Jurylid 1'!$D124="Loopgroep max 9",'Jurylid 1'!D124,0)</f>
        <v>0</v>
      </c>
      <c r="E122" s="5" t="e">
        <f>SUM(#REF!)</f>
        <v>#REF!</v>
      </c>
      <c r="F122" s="3">
        <v>117</v>
      </c>
    </row>
    <row r="123" spans="1:6" ht="15" hidden="1" customHeight="1" x14ac:dyDescent="0.2">
      <c r="A123" s="6">
        <f>IF('Jurylid 1'!$D125="Loopgroep max 9",'Jurylid 1'!A125,0)</f>
        <v>0</v>
      </c>
      <c r="B123" s="6">
        <f>IF('Jurylid 1'!$D125="Loopgroep max 9",'Jurylid 1'!B125,0)</f>
        <v>0</v>
      </c>
      <c r="C123" s="6">
        <f>IF('Jurylid 1'!$D125="Loopgroep max 9",'Jurylid 1'!C125,0)</f>
        <v>0</v>
      </c>
      <c r="D123" s="9">
        <f>IF('Jurylid 1'!$D125="Loopgroep max 9",'Jurylid 1'!D125,0)</f>
        <v>0</v>
      </c>
      <c r="E123" s="5" t="e">
        <f>SUM(#REF!)</f>
        <v>#REF!</v>
      </c>
      <c r="F123" s="3">
        <v>118</v>
      </c>
    </row>
    <row r="124" spans="1:6" ht="15" hidden="1" customHeight="1" x14ac:dyDescent="0.2">
      <c r="A124" s="6">
        <f>IF('Jurylid 1'!$D126="Loopgroep max 9",'Jurylid 1'!A126,0)</f>
        <v>0</v>
      </c>
      <c r="B124" s="6">
        <f>IF('Jurylid 1'!$D126="Loopgroep max 9",'Jurylid 1'!B126,0)</f>
        <v>0</v>
      </c>
      <c r="C124" s="6">
        <f>IF('Jurylid 1'!$D126="Loopgroep max 9",'Jurylid 1'!C126,0)</f>
        <v>0</v>
      </c>
      <c r="D124" s="9">
        <f>IF('Jurylid 1'!$D126="Loopgroep max 9",'Jurylid 1'!D126,0)</f>
        <v>0</v>
      </c>
      <c r="E124" s="5" t="e">
        <f>SUM(#REF!)</f>
        <v>#REF!</v>
      </c>
      <c r="F124" s="3">
        <v>119</v>
      </c>
    </row>
    <row r="125" spans="1:6" ht="15" hidden="1" customHeight="1" x14ac:dyDescent="0.2">
      <c r="A125" s="6">
        <f>IF('Jurylid 1'!$D127="Loopgroep max 9",'Jurylid 1'!A127,0)</f>
        <v>0</v>
      </c>
      <c r="B125" s="6">
        <f>IF('Jurylid 1'!$D127="Loopgroep max 9",'Jurylid 1'!B127,0)</f>
        <v>0</v>
      </c>
      <c r="C125" s="6">
        <f>IF('Jurylid 1'!$D127="Loopgroep max 9",'Jurylid 1'!C127,0)</f>
        <v>0</v>
      </c>
      <c r="D125" s="9">
        <f>IF('Jurylid 1'!$D127="Loopgroep max 9",'Jurylid 1'!D127,0)</f>
        <v>0</v>
      </c>
      <c r="E125" s="5" t="e">
        <f>SUM(#REF!)</f>
        <v>#REF!</v>
      </c>
      <c r="F125" s="3">
        <v>120</v>
      </c>
    </row>
    <row r="126" spans="1:6" ht="15" hidden="1" customHeight="1" x14ac:dyDescent="0.2">
      <c r="A126" s="6">
        <f>IF('Jurylid 1'!$D128="Loopgroep max 9",'Jurylid 1'!A128,0)</f>
        <v>0</v>
      </c>
      <c r="B126" s="6">
        <f>IF('Jurylid 1'!$D128="Loopgroep max 9",'Jurylid 1'!B128,0)</f>
        <v>0</v>
      </c>
      <c r="C126" s="6">
        <f>IF('Jurylid 1'!$D128="Loopgroep max 9",'Jurylid 1'!C128,0)</f>
        <v>0</v>
      </c>
      <c r="D126" s="9">
        <f>IF('Jurylid 1'!$D128="Loopgroep max 9",'Jurylid 1'!D128,0)</f>
        <v>0</v>
      </c>
      <c r="E126" s="5" t="e">
        <f>SUM(#REF!)</f>
        <v>#REF!</v>
      </c>
      <c r="F126" s="3">
        <v>121</v>
      </c>
    </row>
    <row r="127" spans="1:6" ht="15" hidden="1" customHeight="1" x14ac:dyDescent="0.2">
      <c r="A127" s="6">
        <f>IF('Jurylid 1'!$D129="Loopgroep max 9",'Jurylid 1'!A129,0)</f>
        <v>0</v>
      </c>
      <c r="B127" s="6">
        <f>IF('Jurylid 1'!$D129="Loopgroep max 9",'Jurylid 1'!B129,0)</f>
        <v>0</v>
      </c>
      <c r="C127" s="6">
        <f>IF('Jurylid 1'!$D129="Loopgroep max 9",'Jurylid 1'!C129,0)</f>
        <v>0</v>
      </c>
      <c r="D127" s="9">
        <f>IF('Jurylid 1'!$D129="Loopgroep max 9",'Jurylid 1'!D129,0)</f>
        <v>0</v>
      </c>
      <c r="E127" s="5" t="e">
        <f>SUM(#REF!)</f>
        <v>#REF!</v>
      </c>
      <c r="F127" s="3">
        <v>122</v>
      </c>
    </row>
    <row r="128" spans="1:6" ht="15" hidden="1" customHeight="1" x14ac:dyDescent="0.2">
      <c r="A128" s="6">
        <f>IF('Jurylid 1'!$D130="Loopgroep max 9",'Jurylid 1'!A130,0)</f>
        <v>0</v>
      </c>
      <c r="B128" s="6">
        <f>IF('Jurylid 1'!$D130="Loopgroep max 9",'Jurylid 1'!B130,0)</f>
        <v>0</v>
      </c>
      <c r="C128" s="6">
        <f>IF('Jurylid 1'!$D130="Loopgroep max 9",'Jurylid 1'!C130,0)</f>
        <v>0</v>
      </c>
      <c r="D128" s="9">
        <f>IF('Jurylid 1'!$D130="Loopgroep max 9",'Jurylid 1'!D130,0)</f>
        <v>0</v>
      </c>
      <c r="E128" s="5" t="e">
        <f>SUM(#REF!)</f>
        <v>#REF!</v>
      </c>
      <c r="F128" s="3">
        <v>123</v>
      </c>
    </row>
    <row r="129" spans="1:6" ht="15" hidden="1" customHeight="1" x14ac:dyDescent="0.2">
      <c r="A129" s="6">
        <f>IF('Jurylid 1'!$D131="Loopgroep max 9",'Jurylid 1'!A131,0)</f>
        <v>0</v>
      </c>
      <c r="B129" s="6">
        <f>IF('Jurylid 1'!$D131="Loopgroep max 9",'Jurylid 1'!B131,0)</f>
        <v>0</v>
      </c>
      <c r="C129" s="6">
        <f>IF('Jurylid 1'!$D131="Loopgroep max 9",'Jurylid 1'!C131,0)</f>
        <v>0</v>
      </c>
      <c r="D129" s="9">
        <f>IF('Jurylid 1'!$D131="Loopgroep max 9",'Jurylid 1'!D131,0)</f>
        <v>0</v>
      </c>
      <c r="E129" s="5" t="e">
        <f>SUM(#REF!)</f>
        <v>#REF!</v>
      </c>
      <c r="F129" s="3">
        <v>124</v>
      </c>
    </row>
    <row r="130" spans="1:6" ht="15" hidden="1" customHeight="1" x14ac:dyDescent="0.2">
      <c r="A130" s="6">
        <f>IF('Jurylid 1'!$D132="Loopgroep max 9",'Jurylid 1'!A132,0)</f>
        <v>0</v>
      </c>
      <c r="B130" s="6">
        <f>IF('Jurylid 1'!$D132="Loopgroep max 9",'Jurylid 1'!B132,0)</f>
        <v>0</v>
      </c>
      <c r="C130" s="6">
        <f>IF('Jurylid 1'!$D132="Loopgroep max 9",'Jurylid 1'!C132,0)</f>
        <v>0</v>
      </c>
      <c r="D130" s="9">
        <f>IF('Jurylid 1'!$D132="Loopgroep max 9",'Jurylid 1'!D132,0)</f>
        <v>0</v>
      </c>
      <c r="E130" s="5" t="e">
        <f>SUM(#REF!)</f>
        <v>#REF!</v>
      </c>
      <c r="F130" s="3">
        <v>125</v>
      </c>
    </row>
    <row r="131" spans="1:6" ht="15" hidden="1" customHeight="1" x14ac:dyDescent="0.2">
      <c r="A131" s="6">
        <f>IF('Jurylid 1'!$D133="Loopgroep max 9",'Jurylid 1'!A133,0)</f>
        <v>0</v>
      </c>
      <c r="B131" s="6">
        <f>IF('Jurylid 1'!$D133="Loopgroep max 9",'Jurylid 1'!B133,0)</f>
        <v>0</v>
      </c>
      <c r="C131" s="6">
        <f>IF('Jurylid 1'!$D133="Loopgroep max 9",'Jurylid 1'!C133,0)</f>
        <v>0</v>
      </c>
      <c r="D131" s="9">
        <f>IF('Jurylid 1'!$D133="Loopgroep max 9",'Jurylid 1'!D133,0)</f>
        <v>0</v>
      </c>
      <c r="E131" s="5" t="e">
        <f>SUM(#REF!)</f>
        <v>#REF!</v>
      </c>
      <c r="F131" s="3">
        <v>126</v>
      </c>
    </row>
    <row r="132" spans="1:6" ht="15" customHeight="1" x14ac:dyDescent="0.2">
      <c r="A132" s="6">
        <f>IF('Jurylid 1'!$D19="Loopgroep max 9",'Jurylid 1'!A19,0)</f>
        <v>12</v>
      </c>
      <c r="B132" s="6" t="str">
        <f>IF('Jurylid 1'!$D19="Loopgroep max 9",'Jurylid 1'!B19,0)</f>
        <v>De Zo &amp; Zo</v>
      </c>
      <c r="C132" s="6" t="str">
        <f>IF('Jurylid 1'!$D19="Loopgroep max 9",'Jurylid 1'!C19,0)</f>
        <v>De Tenalady's en dokter Phil</v>
      </c>
      <c r="D132" s="9" t="str">
        <f>IF('Jurylid 1'!$D19="Loopgroep max 9",'Jurylid 1'!D19,0)</f>
        <v>Loopgroep max 9</v>
      </c>
      <c r="E132" s="5" t="e">
        <f>SUM(#REF!)</f>
        <v>#REF!</v>
      </c>
      <c r="F132" s="48">
        <v>136</v>
      </c>
    </row>
    <row r="133" spans="1:6" ht="15" hidden="1" customHeight="1" x14ac:dyDescent="0.2">
      <c r="A133" s="6">
        <f>IF('Jurylid 1'!$D135="Loopgroep max 9",'Jurylid 1'!A135,0)</f>
        <v>0</v>
      </c>
      <c r="B133" s="6">
        <f>IF('Jurylid 1'!$D135="Loopgroep max 9",'Jurylid 1'!B135,0)</f>
        <v>0</v>
      </c>
      <c r="C133" s="6">
        <f>IF('Jurylid 1'!$D135="Loopgroep max 9",'Jurylid 1'!C135,0)</f>
        <v>0</v>
      </c>
      <c r="D133" s="9">
        <f>IF('Jurylid 1'!$D135="Loopgroep max 9",'Jurylid 1'!D135,0)</f>
        <v>0</v>
      </c>
      <c r="E133" s="5" t="e">
        <f>SUM(#REF!)</f>
        <v>#REF!</v>
      </c>
      <c r="F133" s="3">
        <v>128</v>
      </c>
    </row>
    <row r="134" spans="1:6" ht="15" hidden="1" customHeight="1" x14ac:dyDescent="0.2">
      <c r="A134" s="6">
        <f>IF('Jurylid 1'!$D136="Loopgroep max 9",'Jurylid 1'!A136,0)</f>
        <v>0</v>
      </c>
      <c r="B134" s="6">
        <f>IF('Jurylid 1'!$D136="Loopgroep max 9",'Jurylid 1'!B136,0)</f>
        <v>0</v>
      </c>
      <c r="C134" s="6">
        <f>IF('Jurylid 1'!$D136="Loopgroep max 9",'Jurylid 1'!C136,0)</f>
        <v>0</v>
      </c>
      <c r="D134" s="9">
        <f>IF('Jurylid 1'!$D136="Loopgroep max 9",'Jurylid 1'!D136,0)</f>
        <v>0</v>
      </c>
      <c r="E134" s="5" t="e">
        <f>SUM(#REF!)</f>
        <v>#REF!</v>
      </c>
      <c r="F134" s="3">
        <v>129</v>
      </c>
    </row>
    <row r="135" spans="1:6" ht="15" hidden="1" customHeight="1" x14ac:dyDescent="0.2">
      <c r="A135" s="6">
        <f>IF('Jurylid 1'!$D137="Loopgroep max 9",'Jurylid 1'!A137,0)</f>
        <v>0</v>
      </c>
      <c r="B135" s="6">
        <f>IF('Jurylid 1'!$D137="Loopgroep max 9",'Jurylid 1'!B137,0)</f>
        <v>0</v>
      </c>
      <c r="C135" s="6">
        <f>IF('Jurylid 1'!$D137="Loopgroep max 9",'Jurylid 1'!C137,0)</f>
        <v>0</v>
      </c>
      <c r="D135" s="9">
        <f>IF('Jurylid 1'!$D137="Loopgroep max 9",'Jurylid 1'!D137,0)</f>
        <v>0</v>
      </c>
      <c r="E135" s="5" t="e">
        <f>SUM(#REF!)</f>
        <v>#REF!</v>
      </c>
      <c r="F135" s="3">
        <v>130</v>
      </c>
    </row>
    <row r="136" spans="1:6" ht="15" hidden="1" customHeight="1" x14ac:dyDescent="0.2">
      <c r="A136" s="6">
        <f>IF('Jurylid 1'!$D138="Loopgroep max 9",'Jurylid 1'!A138,0)</f>
        <v>0</v>
      </c>
      <c r="B136" s="6">
        <f>IF('Jurylid 1'!$D138="Loopgroep max 9",'Jurylid 1'!B138,0)</f>
        <v>0</v>
      </c>
      <c r="C136" s="6">
        <f>IF('Jurylid 1'!$D138="Loopgroep max 9",'Jurylid 1'!C138,0)</f>
        <v>0</v>
      </c>
      <c r="D136" s="9">
        <f>IF('Jurylid 1'!$D138="Loopgroep max 9",'Jurylid 1'!D138,0)</f>
        <v>0</v>
      </c>
      <c r="E136" s="5" t="e">
        <f>SUM(#REF!)</f>
        <v>#REF!</v>
      </c>
      <c r="F136" s="3">
        <v>131</v>
      </c>
    </row>
    <row r="137" spans="1:6" ht="15" hidden="1" customHeight="1" x14ac:dyDescent="0.2">
      <c r="A137" s="6">
        <f>IF('Jurylid 1'!$D139="Loopgroep max 9",'Jurylid 1'!A139,0)</f>
        <v>0</v>
      </c>
      <c r="B137" s="6">
        <f>IF('Jurylid 1'!$D139="Loopgroep max 9",'Jurylid 1'!B139,0)</f>
        <v>0</v>
      </c>
      <c r="C137" s="6">
        <f>IF('Jurylid 1'!$D139="Loopgroep max 9",'Jurylid 1'!C139,0)</f>
        <v>0</v>
      </c>
      <c r="D137" s="9">
        <f>IF('Jurylid 1'!$D139="Loopgroep max 9",'Jurylid 1'!D139,0)</f>
        <v>0</v>
      </c>
      <c r="E137" s="5" t="e">
        <f>SUM(#REF!)</f>
        <v>#REF!</v>
      </c>
      <c r="F137" s="3">
        <v>132</v>
      </c>
    </row>
    <row r="138" spans="1:6" ht="15" hidden="1" customHeight="1" x14ac:dyDescent="0.2">
      <c r="A138" s="6">
        <f>IF('Jurylid 1'!$D140="Loopgroep max 9",'Jurylid 1'!A140,0)</f>
        <v>0</v>
      </c>
      <c r="B138" s="6">
        <f>IF('Jurylid 1'!$D140="Loopgroep max 9",'Jurylid 1'!B140,0)</f>
        <v>0</v>
      </c>
      <c r="C138" s="6">
        <f>IF('Jurylid 1'!$D140="Loopgroep max 9",'Jurylid 1'!C140,0)</f>
        <v>0</v>
      </c>
      <c r="D138" s="9">
        <f>IF('Jurylid 1'!$D140="Loopgroep max 9",'Jurylid 1'!D140,0)</f>
        <v>0</v>
      </c>
      <c r="E138" s="5" t="e">
        <f>SUM(#REF!)</f>
        <v>#REF!</v>
      </c>
      <c r="F138" s="3">
        <v>133</v>
      </c>
    </row>
    <row r="139" spans="1:6" ht="15" hidden="1" customHeight="1" x14ac:dyDescent="0.2">
      <c r="A139" s="6">
        <f>IF('Jurylid 1'!$D141="Loopgroep max 9",'Jurylid 1'!A141,0)</f>
        <v>0</v>
      </c>
      <c r="B139" s="6">
        <f>IF('Jurylid 1'!$D141="Loopgroep max 9",'Jurylid 1'!B141,0)</f>
        <v>0</v>
      </c>
      <c r="C139" s="6">
        <f>IF('Jurylid 1'!$D141="Loopgroep max 9",'Jurylid 1'!C141,0)</f>
        <v>0</v>
      </c>
      <c r="D139" s="9">
        <f>IF('Jurylid 1'!$D141="Loopgroep max 9",'Jurylid 1'!D141,0)</f>
        <v>0</v>
      </c>
      <c r="E139" s="5" t="e">
        <f>SUM(#REF!)</f>
        <v>#REF!</v>
      </c>
      <c r="F139" s="3">
        <v>134</v>
      </c>
    </row>
    <row r="140" spans="1:6" ht="15" hidden="1" customHeight="1" x14ac:dyDescent="0.2">
      <c r="A140" s="6">
        <f>IF('Jurylid 1'!$D142="Loopgroep max 9",'Jurylid 1'!A142,0)</f>
        <v>0</v>
      </c>
      <c r="B140" s="6">
        <f>IF('Jurylid 1'!$D142="Loopgroep max 9",'Jurylid 1'!B142,0)</f>
        <v>0</v>
      </c>
      <c r="C140" s="6">
        <f>IF('Jurylid 1'!$D142="Loopgroep max 9",'Jurylid 1'!C142,0)</f>
        <v>0</v>
      </c>
      <c r="D140" s="9">
        <f>IF('Jurylid 1'!$D142="Loopgroep max 9",'Jurylid 1'!D142,0)</f>
        <v>0</v>
      </c>
      <c r="E140" s="5" t="e">
        <f>SUM(#REF!)</f>
        <v>#REF!</v>
      </c>
      <c r="F140" s="3">
        <v>135</v>
      </c>
    </row>
    <row r="141" spans="1:6" ht="15" hidden="1" customHeight="1" x14ac:dyDescent="0.2">
      <c r="A141" s="6">
        <f>IF('Jurylid 1'!$D143="Loopgroep max 9",'Jurylid 1'!A143,0)</f>
        <v>0</v>
      </c>
      <c r="B141" s="6">
        <f>IF('Jurylid 1'!$D143="Loopgroep max 9",'Jurylid 1'!B143,0)</f>
        <v>0</v>
      </c>
      <c r="C141" s="6">
        <f>IF('Jurylid 1'!$D143="Loopgroep max 9",'Jurylid 1'!C143,0)</f>
        <v>0</v>
      </c>
      <c r="D141" s="9">
        <f>IF('Jurylid 1'!$D143="Loopgroep max 9",'Jurylid 1'!D143,0)</f>
        <v>0</v>
      </c>
      <c r="E141" s="5" t="e">
        <f>SUM(#REF!)</f>
        <v>#REF!</v>
      </c>
      <c r="F141" s="3">
        <v>136</v>
      </c>
    </row>
    <row r="142" spans="1:6" ht="15" hidden="1" customHeight="1" x14ac:dyDescent="0.2">
      <c r="A142" s="6">
        <f>IF('Jurylid 1'!$D144="Loopgroep max 9",'Jurylid 1'!A144,0)</f>
        <v>0</v>
      </c>
      <c r="B142" s="6">
        <f>IF('Jurylid 1'!$D144="Loopgroep max 9",'Jurylid 1'!B144,0)</f>
        <v>0</v>
      </c>
      <c r="C142" s="6">
        <f>IF('Jurylid 1'!$D144="Loopgroep max 9",'Jurylid 1'!C144,0)</f>
        <v>0</v>
      </c>
      <c r="D142" s="9">
        <f>IF('Jurylid 1'!$D144="Loopgroep max 9",'Jurylid 1'!D144,0)</f>
        <v>0</v>
      </c>
      <c r="E142" s="5" t="e">
        <f>SUM(#REF!)</f>
        <v>#REF!</v>
      </c>
      <c r="F142" s="3">
        <v>137</v>
      </c>
    </row>
    <row r="143" spans="1:6" ht="15" hidden="1" customHeight="1" x14ac:dyDescent="0.2">
      <c r="A143" s="6">
        <f>IF('Jurylid 1'!$D145="Loopgroep max 9",'Jurylid 1'!A145,0)</f>
        <v>0</v>
      </c>
      <c r="B143" s="6">
        <f>IF('Jurylid 1'!$D145="Loopgroep max 9",'Jurylid 1'!B145,0)</f>
        <v>0</v>
      </c>
      <c r="C143" s="6">
        <f>IF('Jurylid 1'!$D145="Loopgroep max 9",'Jurylid 1'!C145,0)</f>
        <v>0</v>
      </c>
      <c r="D143" s="9">
        <f>IF('Jurylid 1'!$D145="Loopgroep max 9",'Jurylid 1'!D145,0)</f>
        <v>0</v>
      </c>
      <c r="E143" s="5" t="e">
        <f>SUM(#REF!)</f>
        <v>#REF!</v>
      </c>
      <c r="F143" s="3">
        <v>138</v>
      </c>
    </row>
    <row r="144" spans="1:6" ht="15" hidden="1" customHeight="1" x14ac:dyDescent="0.2">
      <c r="A144" s="6">
        <f>IF('Jurylid 1'!$D146="Loopgroep max 9",'Jurylid 1'!A146,0)</f>
        <v>0</v>
      </c>
      <c r="B144" s="6">
        <f>IF('Jurylid 1'!$D146="Loopgroep max 9",'Jurylid 1'!B146,0)</f>
        <v>0</v>
      </c>
      <c r="C144" s="6">
        <f>IF('Jurylid 1'!$D146="Loopgroep max 9",'Jurylid 1'!C146,0)</f>
        <v>0</v>
      </c>
      <c r="D144" s="9">
        <f>IF('Jurylid 1'!$D146="Loopgroep max 9",'Jurylid 1'!D146,0)</f>
        <v>0</v>
      </c>
      <c r="E144" s="5" t="e">
        <f>SUM(#REF!)</f>
        <v>#REF!</v>
      </c>
      <c r="F144" s="3">
        <v>139</v>
      </c>
    </row>
    <row r="145" spans="1:6" ht="15" hidden="1" customHeight="1" x14ac:dyDescent="0.2">
      <c r="A145" s="6">
        <f>IF('Jurylid 1'!$D147="Loopgroep max 9",'Jurylid 1'!A147,0)</f>
        <v>0</v>
      </c>
      <c r="B145" s="6">
        <f>IF('Jurylid 1'!$D147="Loopgroep max 9",'Jurylid 1'!B147,0)</f>
        <v>0</v>
      </c>
      <c r="C145" s="6">
        <f>IF('Jurylid 1'!$D147="Loopgroep max 9",'Jurylid 1'!C147,0)</f>
        <v>0</v>
      </c>
      <c r="D145" s="9">
        <f>IF('Jurylid 1'!$D147="Loopgroep max 9",'Jurylid 1'!D147,0)</f>
        <v>0</v>
      </c>
      <c r="E145" s="5" t="e">
        <f>SUM(#REF!)</f>
        <v>#REF!</v>
      </c>
      <c r="F145" s="3">
        <v>140</v>
      </c>
    </row>
    <row r="146" spans="1:6" ht="15" hidden="1" customHeight="1" x14ac:dyDescent="0.2">
      <c r="A146" s="6">
        <f>IF('Jurylid 1'!$D148="Loopgroep max 9",'Jurylid 1'!A148,0)</f>
        <v>0</v>
      </c>
      <c r="B146" s="6">
        <f>IF('Jurylid 1'!$D148="Loopgroep max 9",'Jurylid 1'!B148,0)</f>
        <v>0</v>
      </c>
      <c r="C146" s="6">
        <f>IF('Jurylid 1'!$D148="Loopgroep max 9",'Jurylid 1'!C148,0)</f>
        <v>0</v>
      </c>
      <c r="D146" s="9">
        <f>IF('Jurylid 1'!$D148="Loopgroep max 9",'Jurylid 1'!D148,0)</f>
        <v>0</v>
      </c>
      <c r="E146" s="5" t="e">
        <f>SUM(#REF!)</f>
        <v>#REF!</v>
      </c>
      <c r="F146" s="3">
        <v>141</v>
      </c>
    </row>
    <row r="147" spans="1:6" ht="15" hidden="1" customHeight="1" x14ac:dyDescent="0.2">
      <c r="A147" s="6">
        <f>IF('Jurylid 1'!$D149="Loopgroep max 9",'Jurylid 1'!A149,0)</f>
        <v>0</v>
      </c>
      <c r="B147" s="6">
        <f>IF('Jurylid 1'!$D149="Loopgroep max 9",'Jurylid 1'!B149,0)</f>
        <v>0</v>
      </c>
      <c r="C147" s="6">
        <f>IF('Jurylid 1'!$D149="Loopgroep max 9",'Jurylid 1'!C149,0)</f>
        <v>0</v>
      </c>
      <c r="D147" s="9">
        <f>IF('Jurylid 1'!$D149="Loopgroep max 9",'Jurylid 1'!D149,0)</f>
        <v>0</v>
      </c>
      <c r="E147" s="5" t="e">
        <f>SUM(#REF!)</f>
        <v>#REF!</v>
      </c>
      <c r="F147" s="3">
        <v>142</v>
      </c>
    </row>
    <row r="148" spans="1:6" ht="15" hidden="1" customHeight="1" x14ac:dyDescent="0.2">
      <c r="A148" s="6">
        <f>IF('Jurylid 1'!$D150="Loopgroep max 9",'Jurylid 1'!A150,0)</f>
        <v>0</v>
      </c>
      <c r="B148" s="6">
        <f>IF('Jurylid 1'!$D150="Loopgroep max 9",'Jurylid 1'!B150,0)</f>
        <v>0</v>
      </c>
      <c r="C148" s="6">
        <f>IF('Jurylid 1'!$D150="Loopgroep max 9",'Jurylid 1'!C150,0)</f>
        <v>0</v>
      </c>
      <c r="D148" s="9">
        <f>IF('Jurylid 1'!$D150="Loopgroep max 9",'Jurylid 1'!D150,0)</f>
        <v>0</v>
      </c>
      <c r="E148" s="5" t="e">
        <f>SUM(#REF!)</f>
        <v>#REF!</v>
      </c>
      <c r="F148" s="3">
        <v>143</v>
      </c>
    </row>
    <row r="149" spans="1:6" ht="15" hidden="1" customHeight="1" x14ac:dyDescent="0.2">
      <c r="A149" s="6">
        <f>IF('Jurylid 1'!$D151="Loopgroep max 9",'Jurylid 1'!A151,0)</f>
        <v>0</v>
      </c>
      <c r="B149" s="6">
        <f>IF('Jurylid 1'!$D151="Loopgroep max 9",'Jurylid 1'!B151,0)</f>
        <v>0</v>
      </c>
      <c r="C149" s="6">
        <f>IF('Jurylid 1'!$D151="Loopgroep max 9",'Jurylid 1'!C151,0)</f>
        <v>0</v>
      </c>
      <c r="D149" s="9">
        <f>IF('Jurylid 1'!$D151="Loopgroep max 9",'Jurylid 1'!D151,0)</f>
        <v>0</v>
      </c>
      <c r="E149" s="5" t="e">
        <f>SUM(#REF!)</f>
        <v>#REF!</v>
      </c>
      <c r="F149" s="3">
        <v>144</v>
      </c>
    </row>
    <row r="150" spans="1:6" ht="15" hidden="1" customHeight="1" x14ac:dyDescent="0.2">
      <c r="A150" s="6">
        <f>IF('Jurylid 1'!$D152="Loopgroep max 9",'Jurylid 1'!A152,0)</f>
        <v>0</v>
      </c>
      <c r="B150" s="6">
        <f>IF('Jurylid 1'!$D152="Loopgroep max 9",'Jurylid 1'!B152,0)</f>
        <v>0</v>
      </c>
      <c r="C150" s="6">
        <f>IF('Jurylid 1'!$D152="Loopgroep max 9",'Jurylid 1'!C152,0)</f>
        <v>0</v>
      </c>
      <c r="D150" s="9">
        <f>IF('Jurylid 1'!$D152="Loopgroep max 9",'Jurylid 1'!D152,0)</f>
        <v>0</v>
      </c>
      <c r="E150" s="5" t="e">
        <f>SUM(#REF!)</f>
        <v>#REF!</v>
      </c>
      <c r="F150" s="3">
        <v>145</v>
      </c>
    </row>
    <row r="151" spans="1:6" ht="15" hidden="1" customHeight="1" x14ac:dyDescent="0.2">
      <c r="A151" s="6">
        <f>IF('Jurylid 1'!$D153="Loopgroep max 9",'Jurylid 1'!A153,0)</f>
        <v>0</v>
      </c>
      <c r="B151" s="6">
        <f>IF('Jurylid 1'!$D153="Loopgroep max 9",'Jurylid 1'!B153,0)</f>
        <v>0</v>
      </c>
      <c r="C151" s="6">
        <f>IF('Jurylid 1'!$D153="Loopgroep max 9",'Jurylid 1'!C153,0)</f>
        <v>0</v>
      </c>
      <c r="D151" s="9">
        <f>IF('Jurylid 1'!$D153="Loopgroep max 9",'Jurylid 1'!D153,0)</f>
        <v>0</v>
      </c>
      <c r="E151" s="5" t="e">
        <f>SUM(#REF!)</f>
        <v>#REF!</v>
      </c>
      <c r="F151" s="3">
        <v>146</v>
      </c>
    </row>
    <row r="152" spans="1:6" ht="15" hidden="1" customHeight="1" x14ac:dyDescent="0.2">
      <c r="A152" s="6">
        <f>IF('Jurylid 1'!$D154="Loopgroep max 9",'Jurylid 1'!A154,0)</f>
        <v>0</v>
      </c>
      <c r="B152" s="6">
        <f>IF('Jurylid 1'!$D154="Loopgroep max 9",'Jurylid 1'!B154,0)</f>
        <v>0</v>
      </c>
      <c r="C152" s="6">
        <f>IF('Jurylid 1'!$D154="Loopgroep max 9",'Jurylid 1'!C154,0)</f>
        <v>0</v>
      </c>
      <c r="D152" s="9">
        <f>IF('Jurylid 1'!$D154="Loopgroep max 9",'Jurylid 1'!D154,0)</f>
        <v>0</v>
      </c>
      <c r="E152" s="5" t="e">
        <f>SUM(#REF!)</f>
        <v>#REF!</v>
      </c>
      <c r="F152" s="3">
        <v>147</v>
      </c>
    </row>
    <row r="153" spans="1:6" ht="15" hidden="1" customHeight="1" x14ac:dyDescent="0.2">
      <c r="A153" s="6">
        <f>IF('Jurylid 1'!$D155="Loopgroep max 9",'Jurylid 1'!A155,0)</f>
        <v>0</v>
      </c>
      <c r="B153" s="6">
        <f>IF('Jurylid 1'!$D155="Loopgroep max 9",'Jurylid 1'!B155,0)</f>
        <v>0</v>
      </c>
      <c r="C153" s="6">
        <f>IF('Jurylid 1'!$D155="Loopgroep max 9",'Jurylid 1'!C155,0)</f>
        <v>0</v>
      </c>
      <c r="D153" s="9">
        <f>IF('Jurylid 1'!$D155="Loopgroep max 9",'Jurylid 1'!D155,0)</f>
        <v>0</v>
      </c>
      <c r="E153" s="5" t="e">
        <f>SUM(#REF!)</f>
        <v>#REF!</v>
      </c>
      <c r="F153" s="3">
        <v>148</v>
      </c>
    </row>
    <row r="154" spans="1:6" ht="15" hidden="1" customHeight="1" x14ac:dyDescent="0.2">
      <c r="A154" s="6">
        <f>IF('Jurylid 1'!$D156="Loopgroep max 9",'Jurylid 1'!A156,0)</f>
        <v>0</v>
      </c>
      <c r="B154" s="6">
        <f>IF('Jurylid 1'!$D156="Loopgroep max 9",'Jurylid 1'!B156,0)</f>
        <v>0</v>
      </c>
      <c r="C154" s="6">
        <f>IF('Jurylid 1'!$D156="Loopgroep max 9",'Jurylid 1'!C156,0)</f>
        <v>0</v>
      </c>
      <c r="D154" s="9">
        <f>IF('Jurylid 1'!$D156="Loopgroep max 9",'Jurylid 1'!D156,0)</f>
        <v>0</v>
      </c>
      <c r="E154" s="5" t="e">
        <f>SUM(#REF!)</f>
        <v>#REF!</v>
      </c>
      <c r="F154" s="3">
        <v>149</v>
      </c>
    </row>
    <row r="155" spans="1:6" ht="15" hidden="1" customHeight="1" x14ac:dyDescent="0.2">
      <c r="A155" s="6">
        <f>IF('Jurylid 1'!$D157="Loopgroep max 9",'Jurylid 1'!A157,0)</f>
        <v>0</v>
      </c>
      <c r="B155" s="6">
        <f>IF('Jurylid 1'!$D157="Loopgroep max 9",'Jurylid 1'!B157,0)</f>
        <v>0</v>
      </c>
      <c r="C155" s="6">
        <f>IF('Jurylid 1'!$D157="Loopgroep max 9",'Jurylid 1'!C157,0)</f>
        <v>0</v>
      </c>
      <c r="D155" s="9">
        <f>IF('Jurylid 1'!$D157="Loopgroep max 9",'Jurylid 1'!D157,0)</f>
        <v>0</v>
      </c>
      <c r="E155" s="5" t="e">
        <f>SUM(#REF!)</f>
        <v>#REF!</v>
      </c>
      <c r="F155" s="3">
        <v>150</v>
      </c>
    </row>
    <row r="156" spans="1:6" ht="15" hidden="1" customHeight="1" x14ac:dyDescent="0.2">
      <c r="A156" s="6">
        <f>IF('Jurylid 1'!$D158="Loopgroep max 9",'Jurylid 1'!A158,0)</f>
        <v>0</v>
      </c>
      <c r="B156" s="6">
        <f>IF('Jurylid 1'!$D158="Loopgroep max 9",'Jurylid 1'!B158,0)</f>
        <v>0</v>
      </c>
      <c r="C156" s="6">
        <f>IF('Jurylid 1'!$D158="Loopgroep max 9",'Jurylid 1'!C158,0)</f>
        <v>0</v>
      </c>
      <c r="D156" s="9">
        <f>IF('Jurylid 1'!$D158="Loopgroep max 9",'Jurylid 1'!D158,0)</f>
        <v>0</v>
      </c>
      <c r="E156" s="5" t="e">
        <f>SUM(#REF!)</f>
        <v>#REF!</v>
      </c>
      <c r="F156" s="3">
        <v>151</v>
      </c>
    </row>
    <row r="157" spans="1:6" ht="15" customHeight="1" x14ac:dyDescent="0.2">
      <c r="A157" s="6">
        <f>IF('Jurylid 1'!$D49="Loopgroep max 9",'Jurylid 1'!A49,0)</f>
        <v>42</v>
      </c>
      <c r="B157" s="6" t="str">
        <f>IF('Jurylid 1'!$D49="Loopgroep max 9",'Jurylid 1'!B49,0)</f>
        <v>vd Boom &amp; Hendriksen</v>
      </c>
      <c r="C157" s="6" t="str">
        <f>IF('Jurylid 1'!$D49="Loopgroep max 9",'Jurylid 1'!C49,0)</f>
        <v>Zwaailampen</v>
      </c>
      <c r="D157" s="9" t="str">
        <f>IF('Jurylid 1'!$D49="Loopgroep max 9",'Jurylid 1'!D49,0)</f>
        <v>Loopgroep max 9</v>
      </c>
      <c r="E157" s="5" t="e">
        <f>SUM(#REF!)</f>
        <v>#REF!</v>
      </c>
      <c r="F157" s="48">
        <v>131</v>
      </c>
    </row>
    <row r="158" spans="1:6" ht="15" hidden="1" customHeight="1" x14ac:dyDescent="0.2">
      <c r="A158" s="6">
        <f>IF('Jurylid 1'!$D160="Loopgroep max 9",'Jurylid 1'!A160,0)</f>
        <v>0</v>
      </c>
      <c r="B158" s="6">
        <f>IF('Jurylid 1'!$D160="Loopgroep max 9",'Jurylid 1'!B160,0)</f>
        <v>0</v>
      </c>
      <c r="C158" s="6">
        <f>IF('Jurylid 1'!$D160="Loopgroep max 9",'Jurylid 1'!C160,0)</f>
        <v>0</v>
      </c>
      <c r="D158" s="9">
        <f>IF('Jurylid 1'!$D160="Loopgroep max 9",'Jurylid 1'!D160,0)</f>
        <v>0</v>
      </c>
      <c r="E158" s="5" t="e">
        <f>SUM(#REF!)</f>
        <v>#REF!</v>
      </c>
      <c r="F158" s="3">
        <v>153</v>
      </c>
    </row>
    <row r="159" spans="1:6" ht="15" hidden="1" customHeight="1" x14ac:dyDescent="0.2">
      <c r="A159" s="6">
        <f>IF('Jurylid 1'!$D161="Loopgroep max 9",'Jurylid 1'!A161,0)</f>
        <v>0</v>
      </c>
      <c r="B159" s="6">
        <f>IF('Jurylid 1'!$D161="Loopgroep max 9",'Jurylid 1'!B161,0)</f>
        <v>0</v>
      </c>
      <c r="C159" s="6">
        <f>IF('Jurylid 1'!$D161="Loopgroep max 9",'Jurylid 1'!C161,0)</f>
        <v>0</v>
      </c>
      <c r="D159" s="9">
        <f>IF('Jurylid 1'!$D161="Loopgroep max 9",'Jurylid 1'!D161,0)</f>
        <v>0</v>
      </c>
      <c r="E159" s="5" t="e">
        <f>SUM(#REF!)</f>
        <v>#REF!</v>
      </c>
      <c r="F159" s="3">
        <v>154</v>
      </c>
    </row>
    <row r="160" spans="1:6" ht="15" hidden="1" customHeight="1" x14ac:dyDescent="0.2">
      <c r="A160" s="6">
        <f>IF('Jurylid 1'!$D162="Loopgroep max 9",'Jurylid 1'!A162,0)</f>
        <v>0</v>
      </c>
      <c r="B160" s="6">
        <f>IF('Jurylid 1'!$D162="Loopgroep max 9",'Jurylid 1'!B162,0)</f>
        <v>0</v>
      </c>
      <c r="C160" s="6">
        <f>IF('Jurylid 1'!$D162="Loopgroep max 9",'Jurylid 1'!C162,0)</f>
        <v>0</v>
      </c>
      <c r="D160" s="9">
        <f>IF('Jurylid 1'!$D162="Loopgroep max 9",'Jurylid 1'!D162,0)</f>
        <v>0</v>
      </c>
      <c r="E160" s="5" t="e">
        <f>SUM(#REF!)</f>
        <v>#REF!</v>
      </c>
      <c r="F160" s="3">
        <v>155</v>
      </c>
    </row>
    <row r="161" spans="1:6" ht="15" hidden="1" customHeight="1" x14ac:dyDescent="0.2">
      <c r="A161" s="6">
        <f>IF('Jurylid 1'!$D163="Loopgroep max 9",'Jurylid 1'!A163,0)</f>
        <v>0</v>
      </c>
      <c r="B161" s="6">
        <f>IF('Jurylid 1'!$D163="Loopgroep max 9",'Jurylid 1'!B163,0)</f>
        <v>0</v>
      </c>
      <c r="C161" s="6">
        <f>IF('Jurylid 1'!$D163="Loopgroep max 9",'Jurylid 1'!C163,0)</f>
        <v>0</v>
      </c>
      <c r="D161" s="9">
        <f>IF('Jurylid 1'!$D163="Loopgroep max 9",'Jurylid 1'!D163,0)</f>
        <v>0</v>
      </c>
      <c r="E161" s="5" t="e">
        <f>SUM(#REF!)</f>
        <v>#REF!</v>
      </c>
      <c r="F161" s="3">
        <v>156</v>
      </c>
    </row>
    <row r="162" spans="1:6" ht="15" hidden="1" customHeight="1" x14ac:dyDescent="0.2">
      <c r="A162" s="6">
        <f>IF('Jurylid 1'!$D164="Loopgroep max 9",'Jurylid 1'!A164,0)</f>
        <v>0</v>
      </c>
      <c r="B162" s="6">
        <f>IF('Jurylid 1'!$D164="Loopgroep max 9",'Jurylid 1'!B164,0)</f>
        <v>0</v>
      </c>
      <c r="C162" s="6">
        <f>IF('Jurylid 1'!$D164="Loopgroep max 9",'Jurylid 1'!C164,0)</f>
        <v>0</v>
      </c>
      <c r="D162" s="9">
        <f>IF('Jurylid 1'!$D164="Loopgroep max 9",'Jurylid 1'!D164,0)</f>
        <v>0</v>
      </c>
      <c r="E162" s="5" t="e">
        <f>SUM(#REF!)</f>
        <v>#REF!</v>
      </c>
      <c r="F162" s="3">
        <v>157</v>
      </c>
    </row>
    <row r="163" spans="1:6" ht="15" hidden="1" customHeight="1" x14ac:dyDescent="0.2">
      <c r="A163" s="6">
        <f>IF('Jurylid 1'!$D165="Loopgroep max 9",'Jurylid 1'!A165,0)</f>
        <v>0</v>
      </c>
      <c r="B163" s="6">
        <f>IF('Jurylid 1'!$D165="Loopgroep max 9",'Jurylid 1'!B165,0)</f>
        <v>0</v>
      </c>
      <c r="C163" s="6">
        <f>IF('Jurylid 1'!$D165="Loopgroep max 9",'Jurylid 1'!C165,0)</f>
        <v>0</v>
      </c>
      <c r="D163" s="9">
        <f>IF('Jurylid 1'!$D165="Loopgroep max 9",'Jurylid 1'!D165,0)</f>
        <v>0</v>
      </c>
      <c r="E163" s="5" t="e">
        <f>SUM(#REF!)</f>
        <v>#REF!</v>
      </c>
      <c r="F163" s="3">
        <v>158</v>
      </c>
    </row>
    <row r="164" spans="1:6" ht="15" hidden="1" customHeight="1" x14ac:dyDescent="0.2">
      <c r="A164" s="6">
        <f>IF('Jurylid 1'!$D166="Loopgroep max 9",'Jurylid 1'!A166,0)</f>
        <v>0</v>
      </c>
      <c r="B164" s="6">
        <f>IF('Jurylid 1'!$D166="Loopgroep max 9",'Jurylid 1'!B166,0)</f>
        <v>0</v>
      </c>
      <c r="C164" s="6">
        <f>IF('Jurylid 1'!$D166="Loopgroep max 9",'Jurylid 1'!C166,0)</f>
        <v>0</v>
      </c>
      <c r="D164" s="9">
        <f>IF('Jurylid 1'!$D166="Loopgroep max 9",'Jurylid 1'!D166,0)</f>
        <v>0</v>
      </c>
      <c r="E164" s="5" t="e">
        <f>SUM(#REF!)</f>
        <v>#REF!</v>
      </c>
      <c r="F164" s="3">
        <v>159</v>
      </c>
    </row>
    <row r="165" spans="1:6" ht="15" hidden="1" customHeight="1" x14ac:dyDescent="0.2">
      <c r="A165" s="6">
        <f>IF('Jurylid 1'!$D167="Loopgroep max 9",'Jurylid 1'!A167,0)</f>
        <v>0</v>
      </c>
      <c r="B165" s="6">
        <f>IF('Jurylid 1'!$D167="Loopgroep max 9",'Jurylid 1'!B167,0)</f>
        <v>0</v>
      </c>
      <c r="C165" s="6">
        <f>IF('Jurylid 1'!$D167="Loopgroep max 9",'Jurylid 1'!C167,0)</f>
        <v>0</v>
      </c>
      <c r="D165" s="9">
        <f>IF('Jurylid 1'!$D167="Loopgroep max 9",'Jurylid 1'!D167,0)</f>
        <v>0</v>
      </c>
      <c r="E165" s="5" t="e">
        <f>SUM(#REF!)</f>
        <v>#REF!</v>
      </c>
      <c r="F165" s="3">
        <v>160</v>
      </c>
    </row>
    <row r="166" spans="1:6" ht="15" hidden="1" customHeight="1" x14ac:dyDescent="0.2">
      <c r="A166" s="6">
        <f>IF('Jurylid 1'!$D168="Loopgroep max 9",'Jurylid 1'!A168,0)</f>
        <v>0</v>
      </c>
      <c r="B166" s="6">
        <f>IF('Jurylid 1'!$D168="Loopgroep max 9",'Jurylid 1'!B168,0)</f>
        <v>0</v>
      </c>
      <c r="C166" s="6">
        <f>IF('Jurylid 1'!$D168="Loopgroep max 9",'Jurylid 1'!C168,0)</f>
        <v>0</v>
      </c>
      <c r="D166" s="9">
        <f>IF('Jurylid 1'!$D168="Loopgroep max 9",'Jurylid 1'!D168,0)</f>
        <v>0</v>
      </c>
      <c r="E166" s="5" t="e">
        <f>SUM(#REF!)</f>
        <v>#REF!</v>
      </c>
      <c r="F166" s="3">
        <v>161</v>
      </c>
    </row>
    <row r="167" spans="1:6" ht="15" hidden="1" customHeight="1" x14ac:dyDescent="0.2">
      <c r="A167" s="6">
        <f>IF('Jurylid 1'!$D169="Loopgroep max 9",'Jurylid 1'!A169,0)</f>
        <v>0</v>
      </c>
      <c r="B167" s="6">
        <f>IF('Jurylid 1'!$D169="Loopgroep max 9",'Jurylid 1'!B169,0)</f>
        <v>0</v>
      </c>
      <c r="C167" s="6">
        <f>IF('Jurylid 1'!$D169="Loopgroep max 9",'Jurylid 1'!C169,0)</f>
        <v>0</v>
      </c>
      <c r="D167" s="9">
        <f>IF('Jurylid 1'!$D169="Loopgroep max 9",'Jurylid 1'!D169,0)</f>
        <v>0</v>
      </c>
      <c r="E167" s="5" t="e">
        <f>SUM(#REF!)</f>
        <v>#REF!</v>
      </c>
      <c r="F167" s="3">
        <v>162</v>
      </c>
    </row>
    <row r="168" spans="1:6" ht="15" hidden="1" customHeight="1" x14ac:dyDescent="0.2">
      <c r="A168" s="6">
        <f>IF('Jurylid 1'!$D170="Loopgroep max 9",'Jurylid 1'!A170,0)</f>
        <v>0</v>
      </c>
      <c r="B168" s="6">
        <f>IF('Jurylid 1'!$D170="Loopgroep max 9",'Jurylid 1'!B170,0)</f>
        <v>0</v>
      </c>
      <c r="C168" s="6">
        <f>IF('Jurylid 1'!$D170="Loopgroep max 9",'Jurylid 1'!C170,0)</f>
        <v>0</v>
      </c>
      <c r="D168" s="9">
        <f>IF('Jurylid 1'!$D170="Loopgroep max 9",'Jurylid 1'!D170,0)</f>
        <v>0</v>
      </c>
      <c r="E168" s="5" t="e">
        <f>SUM(#REF!)</f>
        <v>#REF!</v>
      </c>
      <c r="F168" s="3">
        <v>163</v>
      </c>
    </row>
    <row r="169" spans="1:6" ht="15" hidden="1" customHeight="1" x14ac:dyDescent="0.2">
      <c r="A169" s="6">
        <f>IF('Jurylid 1'!$D171="Loopgroep max 9",'Jurylid 1'!A171,0)</f>
        <v>0</v>
      </c>
      <c r="B169" s="6">
        <f>IF('Jurylid 1'!$D171="Loopgroep max 9",'Jurylid 1'!B171,0)</f>
        <v>0</v>
      </c>
      <c r="C169" s="6">
        <f>IF('Jurylid 1'!$D171="Loopgroep max 9",'Jurylid 1'!C171,0)</f>
        <v>0</v>
      </c>
      <c r="D169" s="9">
        <f>IF('Jurylid 1'!$D171="Loopgroep max 9",'Jurylid 1'!D171,0)</f>
        <v>0</v>
      </c>
      <c r="E169" s="5" t="e">
        <f>SUM(#REF!)</f>
        <v>#REF!</v>
      </c>
      <c r="F169" s="3">
        <v>164</v>
      </c>
    </row>
    <row r="170" spans="1:6" ht="15" hidden="1" customHeight="1" x14ac:dyDescent="0.2">
      <c r="A170" s="6">
        <f>IF('Jurylid 1'!$D172="Loopgroep max 9",'Jurylid 1'!A172,0)</f>
        <v>0</v>
      </c>
      <c r="B170" s="6">
        <f>IF('Jurylid 1'!$D172="Loopgroep max 9",'Jurylid 1'!B172,0)</f>
        <v>0</v>
      </c>
      <c r="C170" s="6">
        <f>IF('Jurylid 1'!$D172="Loopgroep max 9",'Jurylid 1'!C172,0)</f>
        <v>0</v>
      </c>
      <c r="D170" s="9">
        <f>IF('Jurylid 1'!$D172="Loopgroep max 9",'Jurylid 1'!D172,0)</f>
        <v>0</v>
      </c>
      <c r="E170" s="5" t="e">
        <f>SUM(#REF!)</f>
        <v>#REF!</v>
      </c>
      <c r="F170" s="3">
        <v>165</v>
      </c>
    </row>
    <row r="171" spans="1:6" ht="15" hidden="1" customHeight="1" x14ac:dyDescent="0.2">
      <c r="A171" s="6">
        <f>IF('Jurylid 1'!$D173="Loopgroep max 9",'Jurylid 1'!A173,0)</f>
        <v>0</v>
      </c>
      <c r="B171" s="6">
        <f>IF('Jurylid 1'!$D173="Loopgroep max 9",'Jurylid 1'!B173,0)</f>
        <v>0</v>
      </c>
      <c r="C171" s="6">
        <f>IF('Jurylid 1'!$D173="Loopgroep max 9",'Jurylid 1'!C173,0)</f>
        <v>0</v>
      </c>
      <c r="D171" s="9">
        <f>IF('Jurylid 1'!$D173="Loopgroep max 9",'Jurylid 1'!D173,0)</f>
        <v>0</v>
      </c>
      <c r="E171" s="5" t="e">
        <f>SUM(#REF!)</f>
        <v>#REF!</v>
      </c>
      <c r="F171" s="3">
        <v>166</v>
      </c>
    </row>
    <row r="172" spans="1:6" ht="15" hidden="1" customHeight="1" x14ac:dyDescent="0.2">
      <c r="A172" s="6">
        <f>IF('Jurylid 1'!$D174="Loopgroep max 9",'Jurylid 1'!A174,0)</f>
        <v>0</v>
      </c>
      <c r="B172" s="6">
        <f>IF('Jurylid 1'!$D174="Loopgroep max 9",'Jurylid 1'!B174,0)</f>
        <v>0</v>
      </c>
      <c r="C172" s="6">
        <f>IF('Jurylid 1'!$D174="Loopgroep max 9",'Jurylid 1'!C174,0)</f>
        <v>0</v>
      </c>
      <c r="D172" s="9">
        <f>IF('Jurylid 1'!$D174="Loopgroep max 9",'Jurylid 1'!D174,0)</f>
        <v>0</v>
      </c>
      <c r="E172" s="5" t="e">
        <f>SUM(#REF!)</f>
        <v>#REF!</v>
      </c>
      <c r="F172" s="3">
        <v>167</v>
      </c>
    </row>
    <row r="173" spans="1:6" ht="15" hidden="1" customHeight="1" x14ac:dyDescent="0.2">
      <c r="A173" s="6">
        <f>IF('Jurylid 1'!$D175="Loopgroep max 9",'Jurylid 1'!A175,0)</f>
        <v>0</v>
      </c>
      <c r="B173" s="6">
        <f>IF('Jurylid 1'!$D175="Loopgroep max 9",'Jurylid 1'!B175,0)</f>
        <v>0</v>
      </c>
      <c r="C173" s="6">
        <f>IF('Jurylid 1'!$D175="Loopgroep max 9",'Jurylid 1'!C175,0)</f>
        <v>0</v>
      </c>
      <c r="D173" s="9">
        <f>IF('Jurylid 1'!$D175="Loopgroep max 9",'Jurylid 1'!D175,0)</f>
        <v>0</v>
      </c>
      <c r="E173" s="5" t="e">
        <f>SUM(#REF!)</f>
        <v>#REF!</v>
      </c>
      <c r="F173" s="3">
        <v>168</v>
      </c>
    </row>
    <row r="174" spans="1:6" ht="15" hidden="1" customHeight="1" x14ac:dyDescent="0.2">
      <c r="A174" s="6">
        <f>IF('Jurylid 1'!$D176="Loopgroep max 9",'Jurylid 1'!A176,0)</f>
        <v>0</v>
      </c>
      <c r="B174" s="6">
        <f>IF('Jurylid 1'!$D176="Loopgroep max 9",'Jurylid 1'!B176,0)</f>
        <v>0</v>
      </c>
      <c r="C174" s="6">
        <f>IF('Jurylid 1'!$D176="Loopgroep max 9",'Jurylid 1'!C176,0)</f>
        <v>0</v>
      </c>
      <c r="D174" s="9">
        <f>IF('Jurylid 1'!$D176="Loopgroep max 9",'Jurylid 1'!D176,0)</f>
        <v>0</v>
      </c>
      <c r="E174" s="5" t="e">
        <f>SUM(#REF!)</f>
        <v>#REF!</v>
      </c>
      <c r="F174" s="3">
        <v>169</v>
      </c>
    </row>
    <row r="175" spans="1:6" ht="15" hidden="1" customHeight="1" x14ac:dyDescent="0.2">
      <c r="A175" s="6">
        <f>IF('Jurylid 1'!$D177="Loopgroep max 9",'Jurylid 1'!A177,0)</f>
        <v>0</v>
      </c>
      <c r="B175" s="6">
        <f>IF('Jurylid 1'!$D177="Loopgroep max 9",'Jurylid 1'!B177,0)</f>
        <v>0</v>
      </c>
      <c r="C175" s="6">
        <f>IF('Jurylid 1'!$D177="Loopgroep max 9",'Jurylid 1'!C177,0)</f>
        <v>0</v>
      </c>
      <c r="D175" s="9">
        <f>IF('Jurylid 1'!$D177="Loopgroep max 9",'Jurylid 1'!D177,0)</f>
        <v>0</v>
      </c>
      <c r="E175" s="5" t="e">
        <f>SUM(#REF!)</f>
        <v>#REF!</v>
      </c>
      <c r="F175" s="3">
        <v>170</v>
      </c>
    </row>
    <row r="176" spans="1:6" ht="15" hidden="1" customHeight="1" x14ac:dyDescent="0.2">
      <c r="A176" s="6">
        <f>IF('Jurylid 1'!$D178="Loopgroep max 9",'Jurylid 1'!A178,0)</f>
        <v>0</v>
      </c>
      <c r="B176" s="6">
        <f>IF('Jurylid 1'!$D178="Loopgroep max 9",'Jurylid 1'!B178,0)</f>
        <v>0</v>
      </c>
      <c r="C176" s="6">
        <f>IF('Jurylid 1'!$D178="Loopgroep max 9",'Jurylid 1'!C178,0)</f>
        <v>0</v>
      </c>
      <c r="D176" s="9">
        <f>IF('Jurylid 1'!$D178="Loopgroep max 9",'Jurylid 1'!D178,0)</f>
        <v>0</v>
      </c>
      <c r="E176" s="5" t="e">
        <f>SUM(#REF!)</f>
        <v>#REF!</v>
      </c>
      <c r="F176" s="3">
        <v>171</v>
      </c>
    </row>
    <row r="177" spans="1:6" ht="15" hidden="1" customHeight="1" x14ac:dyDescent="0.2">
      <c r="A177" s="6">
        <f>IF('Jurylid 1'!$D179="Loopgroep max 9",'Jurylid 1'!A179,0)</f>
        <v>0</v>
      </c>
      <c r="B177" s="6">
        <f>IF('Jurylid 1'!$D179="Loopgroep max 9",'Jurylid 1'!B179,0)</f>
        <v>0</v>
      </c>
      <c r="C177" s="6">
        <f>IF('Jurylid 1'!$D179="Loopgroep max 9",'Jurylid 1'!C179,0)</f>
        <v>0</v>
      </c>
      <c r="D177" s="9">
        <f>IF('Jurylid 1'!$D179="Loopgroep max 9",'Jurylid 1'!D179,0)</f>
        <v>0</v>
      </c>
      <c r="E177" s="5" t="e">
        <f>SUM(#REF!)</f>
        <v>#REF!</v>
      </c>
      <c r="F177" s="3">
        <v>172</v>
      </c>
    </row>
    <row r="178" spans="1:6" ht="15" hidden="1" customHeight="1" x14ac:dyDescent="0.2">
      <c r="A178" s="6">
        <f>IF('Jurylid 1'!$D180="Loopgroep max 9",'Jurylid 1'!A180,0)</f>
        <v>0</v>
      </c>
      <c r="B178" s="6">
        <f>IF('Jurylid 1'!$D180="Loopgroep max 9",'Jurylid 1'!B180,0)</f>
        <v>0</v>
      </c>
      <c r="C178" s="6">
        <f>IF('Jurylid 1'!$D180="Loopgroep max 9",'Jurylid 1'!C180,0)</f>
        <v>0</v>
      </c>
      <c r="D178" s="9">
        <f>IF('Jurylid 1'!$D180="Loopgroep max 9",'Jurylid 1'!D180,0)</f>
        <v>0</v>
      </c>
      <c r="E178" s="5" t="e">
        <f>SUM(#REF!)</f>
        <v>#REF!</v>
      </c>
      <c r="F178" s="3">
        <v>173</v>
      </c>
    </row>
    <row r="179" spans="1:6" ht="15" hidden="1" customHeight="1" x14ac:dyDescent="0.2">
      <c r="A179" s="6">
        <f>IF('Jurylid 1'!$D181="Loopgroep max 9",'Jurylid 1'!A181,0)</f>
        <v>0</v>
      </c>
      <c r="B179" s="6">
        <f>IF('Jurylid 1'!$D181="Loopgroep max 9",'Jurylid 1'!B181,0)</f>
        <v>0</v>
      </c>
      <c r="C179" s="6">
        <f>IF('Jurylid 1'!$D181="Loopgroep max 9",'Jurylid 1'!C181,0)</f>
        <v>0</v>
      </c>
      <c r="D179" s="9">
        <f>IF('Jurylid 1'!$D181="Loopgroep max 9",'Jurylid 1'!D181,0)</f>
        <v>0</v>
      </c>
      <c r="E179" s="5" t="e">
        <f>SUM(#REF!)</f>
        <v>#REF!</v>
      </c>
      <c r="F179" s="3">
        <v>174</v>
      </c>
    </row>
    <row r="180" spans="1:6" ht="15" hidden="1" customHeight="1" x14ac:dyDescent="0.2">
      <c r="A180" s="6">
        <f>IF('Jurylid 1'!$D182="Loopgroep max 9",'Jurylid 1'!A182,0)</f>
        <v>0</v>
      </c>
      <c r="B180" s="6">
        <f>IF('Jurylid 1'!$D182="Loopgroep max 9",'Jurylid 1'!B182,0)</f>
        <v>0</v>
      </c>
      <c r="C180" s="6">
        <f>IF('Jurylid 1'!$D182="Loopgroep max 9",'Jurylid 1'!C182,0)</f>
        <v>0</v>
      </c>
      <c r="D180" s="9">
        <f>IF('Jurylid 1'!$D182="Loopgroep max 9",'Jurylid 1'!D182,0)</f>
        <v>0</v>
      </c>
      <c r="E180" s="5" t="e">
        <f>SUM(#REF!)</f>
        <v>#REF!</v>
      </c>
      <c r="F180" s="3">
        <v>175</v>
      </c>
    </row>
    <row r="181" spans="1:6" ht="15" hidden="1" customHeight="1" x14ac:dyDescent="0.2">
      <c r="A181" s="6">
        <f>IF('Jurylid 1'!$D183="Loopgroep max 9",'Jurylid 1'!A183,0)</f>
        <v>0</v>
      </c>
      <c r="B181" s="6">
        <f>IF('Jurylid 1'!$D183="Loopgroep max 9",'Jurylid 1'!B183,0)</f>
        <v>0</v>
      </c>
      <c r="C181" s="6">
        <f>IF('Jurylid 1'!$D183="Loopgroep max 9",'Jurylid 1'!C183,0)</f>
        <v>0</v>
      </c>
      <c r="D181" s="9">
        <f>IF('Jurylid 1'!$D183="Loopgroep max 9",'Jurylid 1'!D183,0)</f>
        <v>0</v>
      </c>
      <c r="E181" s="5" t="e">
        <f>SUM(#REF!)</f>
        <v>#REF!</v>
      </c>
      <c r="F181" s="3">
        <v>176</v>
      </c>
    </row>
    <row r="182" spans="1:6" ht="15" customHeight="1" x14ac:dyDescent="0.2">
      <c r="A182" s="6">
        <f>IF('Jurylid 1'!$D159="Loopgroep max 9",'Jurylid 1'!A159,0)</f>
        <v>152</v>
      </c>
      <c r="B182" s="6" t="str">
        <f>IF('Jurylid 1'!$D159="Loopgroep max 9",'Jurylid 1'!B159,0)</f>
        <v>OneTwoTrio's</v>
      </c>
      <c r="C182" s="6" t="str">
        <f>IF('Jurylid 1'!$D159="Loopgroep max 9",'Jurylid 1'!C159,0)</f>
        <v>Kom, effe Bijkletsen en wij zijn d'r weer BIJ</v>
      </c>
      <c r="D182" s="9" t="str">
        <f>IF('Jurylid 1'!$D159="Loopgroep max 9",'Jurylid 1'!D159,0)</f>
        <v>Loopgroep max 9</v>
      </c>
      <c r="E182" s="5" t="e">
        <f>SUM(#REF!)</f>
        <v>#REF!</v>
      </c>
      <c r="F182" s="48">
        <v>124</v>
      </c>
    </row>
    <row r="183" spans="1:6" ht="15" hidden="1" customHeight="1" x14ac:dyDescent="0.2">
      <c r="A183" s="6">
        <f>IF('Jurylid 1'!$D185="Loopgroep max 9",'Jurylid 1'!A185,0)</f>
        <v>0</v>
      </c>
      <c r="B183" s="6">
        <f>IF('Jurylid 1'!$D185="Loopgroep max 9",'Jurylid 1'!B185,0)</f>
        <v>0</v>
      </c>
      <c r="C183" s="6">
        <f>IF('Jurylid 1'!$D185="Loopgroep max 9",'Jurylid 1'!C185,0)</f>
        <v>0</v>
      </c>
      <c r="D183" s="9">
        <f>IF('Jurylid 1'!$D185="Loopgroep max 9",'Jurylid 1'!D185,0)</f>
        <v>0</v>
      </c>
      <c r="E183" s="5" t="e">
        <f>SUM(#REF!)</f>
        <v>#REF!</v>
      </c>
      <c r="F183" s="3">
        <v>178</v>
      </c>
    </row>
    <row r="184" spans="1:6" ht="15" hidden="1" customHeight="1" x14ac:dyDescent="0.2">
      <c r="A184" s="6">
        <f>IF('Jurylid 1'!$D186="Loopgroep max 9",'Jurylid 1'!A186,0)</f>
        <v>0</v>
      </c>
      <c r="B184" s="6">
        <f>IF('Jurylid 1'!$D186="Loopgroep max 9",'Jurylid 1'!B186,0)</f>
        <v>0</v>
      </c>
      <c r="C184" s="6">
        <f>IF('Jurylid 1'!$D186="Loopgroep max 9",'Jurylid 1'!C186,0)</f>
        <v>0</v>
      </c>
      <c r="D184" s="9">
        <f>IF('Jurylid 1'!$D186="Loopgroep max 9",'Jurylid 1'!D186,0)</f>
        <v>0</v>
      </c>
      <c r="E184" s="5" t="e">
        <f>SUM(#REF!)</f>
        <v>#REF!</v>
      </c>
      <c r="F184" s="3">
        <v>179</v>
      </c>
    </row>
    <row r="185" spans="1:6" ht="15" hidden="1" customHeight="1" x14ac:dyDescent="0.2">
      <c r="A185" s="6">
        <f>IF('Jurylid 1'!$D187="Loopgroep max 9",'Jurylid 1'!A187,0)</f>
        <v>0</v>
      </c>
      <c r="B185" s="6">
        <f>IF('Jurylid 1'!$D187="Loopgroep max 9",'Jurylid 1'!B187,0)</f>
        <v>0</v>
      </c>
      <c r="C185" s="6">
        <f>IF('Jurylid 1'!$D187="Loopgroep max 9",'Jurylid 1'!C187,0)</f>
        <v>0</v>
      </c>
      <c r="D185" s="9">
        <f>IF('Jurylid 1'!$D187="Loopgroep max 9",'Jurylid 1'!D187,0)</f>
        <v>0</v>
      </c>
      <c r="E185" s="5" t="e">
        <f>SUM(#REF!)</f>
        <v>#REF!</v>
      </c>
      <c r="F185" s="3">
        <v>180</v>
      </c>
    </row>
    <row r="186" spans="1:6" ht="15" hidden="1" customHeight="1" x14ac:dyDescent="0.2">
      <c r="A186" s="6">
        <f>IF('Jurylid 1'!$D188="Loopgroep max 9",'Jurylid 1'!A188,0)</f>
        <v>0</v>
      </c>
      <c r="B186" s="6">
        <f>IF('Jurylid 1'!$D188="Loopgroep max 9",'Jurylid 1'!B188,0)</f>
        <v>0</v>
      </c>
      <c r="C186" s="6">
        <f>IF('Jurylid 1'!$D188="Loopgroep max 9",'Jurylid 1'!C188,0)</f>
        <v>0</v>
      </c>
      <c r="D186" s="9">
        <f>IF('Jurylid 1'!$D188="Loopgroep max 9",'Jurylid 1'!D188,0)</f>
        <v>0</v>
      </c>
      <c r="E186" s="5" t="e">
        <f>SUM(#REF!)</f>
        <v>#REF!</v>
      </c>
      <c r="F186" s="3">
        <v>181</v>
      </c>
    </row>
    <row r="187" spans="1:6" ht="15" hidden="1" customHeight="1" x14ac:dyDescent="0.2">
      <c r="A187" s="6">
        <f>IF('Jurylid 1'!$D189="Loopgroep max 9",'Jurylid 1'!A189,0)</f>
        <v>0</v>
      </c>
      <c r="B187" s="6">
        <f>IF('Jurylid 1'!$D189="Loopgroep max 9",'Jurylid 1'!B189,0)</f>
        <v>0</v>
      </c>
      <c r="C187" s="6">
        <f>IF('Jurylid 1'!$D189="Loopgroep max 9",'Jurylid 1'!C189,0)</f>
        <v>0</v>
      </c>
      <c r="D187" s="9">
        <f>IF('Jurylid 1'!$D189="Loopgroep max 9",'Jurylid 1'!D189,0)</f>
        <v>0</v>
      </c>
      <c r="E187" s="5" t="e">
        <f>SUM(#REF!)</f>
        <v>#REF!</v>
      </c>
      <c r="F187" s="3">
        <v>182</v>
      </c>
    </row>
    <row r="188" spans="1:6" ht="15" hidden="1" customHeight="1" x14ac:dyDescent="0.2">
      <c r="A188" s="6">
        <f>IF('Jurylid 1'!$D190="Loopgroep max 9",'Jurylid 1'!A190,0)</f>
        <v>0</v>
      </c>
      <c r="B188" s="6">
        <f>IF('Jurylid 1'!$D190="Loopgroep max 9",'Jurylid 1'!B190,0)</f>
        <v>0</v>
      </c>
      <c r="C188" s="6">
        <f>IF('Jurylid 1'!$D190="Loopgroep max 9",'Jurylid 1'!C190,0)</f>
        <v>0</v>
      </c>
      <c r="D188" s="9">
        <f>IF('Jurylid 1'!$D190="Loopgroep max 9",'Jurylid 1'!D190,0)</f>
        <v>0</v>
      </c>
      <c r="E188" s="5" t="e">
        <f>SUM(#REF!)</f>
        <v>#REF!</v>
      </c>
      <c r="F188" s="3">
        <v>183</v>
      </c>
    </row>
    <row r="189" spans="1:6" ht="15" hidden="1" customHeight="1" x14ac:dyDescent="0.2">
      <c r="A189" s="6">
        <f>IF('Jurylid 1'!$D191="Loopgroep max 9",'Jurylid 1'!A191,0)</f>
        <v>0</v>
      </c>
      <c r="B189" s="6">
        <f>IF('Jurylid 1'!$D191="Loopgroep max 9",'Jurylid 1'!B191,0)</f>
        <v>0</v>
      </c>
      <c r="C189" s="6">
        <f>IF('Jurylid 1'!$D191="Loopgroep max 9",'Jurylid 1'!C191,0)</f>
        <v>0</v>
      </c>
      <c r="D189" s="9">
        <f>IF('Jurylid 1'!$D191="Loopgroep max 9",'Jurylid 1'!D191,0)</f>
        <v>0</v>
      </c>
      <c r="E189" s="5" t="e">
        <f>SUM(#REF!)</f>
        <v>#REF!</v>
      </c>
      <c r="F189" s="3">
        <v>184</v>
      </c>
    </row>
    <row r="190" spans="1:6" ht="15" hidden="1" customHeight="1" x14ac:dyDescent="0.2">
      <c r="A190" s="6">
        <f>IF('Jurylid 1'!$D192="Loopgroep max 9",'Jurylid 1'!A192,0)</f>
        <v>0</v>
      </c>
      <c r="B190" s="6">
        <f>IF('Jurylid 1'!$D192="Loopgroep max 9",'Jurylid 1'!B192,0)</f>
        <v>0</v>
      </c>
      <c r="C190" s="6">
        <f>IF('Jurylid 1'!$D192="Loopgroep max 9",'Jurylid 1'!C192,0)</f>
        <v>0</v>
      </c>
      <c r="D190" s="9">
        <f>IF('Jurylid 1'!$D192="Loopgroep max 9",'Jurylid 1'!D192,0)</f>
        <v>0</v>
      </c>
      <c r="E190" s="5" t="e">
        <f>SUM(#REF!)</f>
        <v>#REF!</v>
      </c>
      <c r="F190" s="3">
        <v>185</v>
      </c>
    </row>
    <row r="191" spans="1:6" ht="15" hidden="1" customHeight="1" x14ac:dyDescent="0.2">
      <c r="A191" s="6">
        <f>IF('Jurylid 1'!$D193="Loopgroep max 9",'Jurylid 1'!A193,0)</f>
        <v>0</v>
      </c>
      <c r="B191" s="6">
        <f>IF('Jurylid 1'!$D193="Loopgroep max 9",'Jurylid 1'!B193,0)</f>
        <v>0</v>
      </c>
      <c r="C191" s="6">
        <f>IF('Jurylid 1'!$D193="Loopgroep max 9",'Jurylid 1'!C193,0)</f>
        <v>0</v>
      </c>
      <c r="D191" s="9">
        <f>IF('Jurylid 1'!$D193="Loopgroep max 9",'Jurylid 1'!D193,0)</f>
        <v>0</v>
      </c>
      <c r="E191" s="5" t="e">
        <f>SUM(#REF!)</f>
        <v>#REF!</v>
      </c>
      <c r="F191" s="3">
        <v>186</v>
      </c>
    </row>
    <row r="192" spans="1:6" ht="15" hidden="1" customHeight="1" x14ac:dyDescent="0.2">
      <c r="A192" s="6">
        <f>IF('Jurylid 1'!$D194="Loopgroep max 9",'Jurylid 1'!A194,0)</f>
        <v>0</v>
      </c>
      <c r="B192" s="6">
        <f>IF('Jurylid 1'!$D194="Loopgroep max 9",'Jurylid 1'!B194,0)</f>
        <v>0</v>
      </c>
      <c r="C192" s="6">
        <f>IF('Jurylid 1'!$D194="Loopgroep max 9",'Jurylid 1'!C194,0)</f>
        <v>0</v>
      </c>
      <c r="D192" s="9">
        <f>IF('Jurylid 1'!$D194="Loopgroep max 9",'Jurylid 1'!D194,0)</f>
        <v>0</v>
      </c>
      <c r="E192" s="5" t="e">
        <f>SUM(#REF!)</f>
        <v>#REF!</v>
      </c>
      <c r="F192" s="3">
        <v>187</v>
      </c>
    </row>
    <row r="193" spans="1:6" ht="15" hidden="1" customHeight="1" x14ac:dyDescent="0.2">
      <c r="A193" s="6">
        <f>IF('Jurylid 1'!$D195="Loopgroep max 9",'Jurylid 1'!A195,0)</f>
        <v>0</v>
      </c>
      <c r="B193" s="6">
        <f>IF('Jurylid 1'!$D195="Loopgroep max 9",'Jurylid 1'!B195,0)</f>
        <v>0</v>
      </c>
      <c r="C193" s="6">
        <f>IF('Jurylid 1'!$D195="Loopgroep max 9",'Jurylid 1'!C195,0)</f>
        <v>0</v>
      </c>
      <c r="D193" s="9">
        <f>IF('Jurylid 1'!$D195="Loopgroep max 9",'Jurylid 1'!D195,0)</f>
        <v>0</v>
      </c>
      <c r="E193" s="5" t="e">
        <f>SUM(#REF!)</f>
        <v>#REF!</v>
      </c>
      <c r="F193" s="3">
        <v>188</v>
      </c>
    </row>
    <row r="194" spans="1:6" ht="15" hidden="1" customHeight="1" x14ac:dyDescent="0.2">
      <c r="A194" s="6">
        <f>IF('Jurylid 1'!$D196="Loopgroep max 9",'Jurylid 1'!A196,0)</f>
        <v>0</v>
      </c>
      <c r="B194" s="6">
        <f>IF('Jurylid 1'!$D196="Loopgroep max 9",'Jurylid 1'!B196,0)</f>
        <v>0</v>
      </c>
      <c r="C194" s="6">
        <f>IF('Jurylid 1'!$D196="Loopgroep max 9",'Jurylid 1'!C196,0)</f>
        <v>0</v>
      </c>
      <c r="D194" s="9">
        <f>IF('Jurylid 1'!$D196="Loopgroep max 9",'Jurylid 1'!D196,0)</f>
        <v>0</v>
      </c>
      <c r="E194" s="5" t="e">
        <f>SUM(#REF!)</f>
        <v>#REF!</v>
      </c>
      <c r="F194" s="3">
        <v>189</v>
      </c>
    </row>
    <row r="195" spans="1:6" ht="15" hidden="1" customHeight="1" x14ac:dyDescent="0.2">
      <c r="A195" s="6">
        <f>IF('Jurylid 1'!$D197="Loopgroep max 9",'Jurylid 1'!A197,0)</f>
        <v>0</v>
      </c>
      <c r="B195" s="6">
        <f>IF('Jurylid 1'!$D197="Loopgroep max 9",'Jurylid 1'!B197,0)</f>
        <v>0</v>
      </c>
      <c r="C195" s="6">
        <f>IF('Jurylid 1'!$D197="Loopgroep max 9",'Jurylid 1'!C197,0)</f>
        <v>0</v>
      </c>
      <c r="D195" s="9">
        <f>IF('Jurylid 1'!$D197="Loopgroep max 9",'Jurylid 1'!D197,0)</f>
        <v>0</v>
      </c>
      <c r="E195" s="5" t="e">
        <f>SUM(#REF!)</f>
        <v>#REF!</v>
      </c>
      <c r="F195" s="3">
        <v>190</v>
      </c>
    </row>
    <row r="196" spans="1:6" ht="15" hidden="1" customHeight="1" x14ac:dyDescent="0.2">
      <c r="A196" s="6">
        <f>IF('Jurylid 1'!$D198="Loopgroep max 9",'Jurylid 1'!A198,0)</f>
        <v>0</v>
      </c>
      <c r="B196" s="6">
        <f>IF('Jurylid 1'!$D198="Loopgroep max 9",'Jurylid 1'!B198,0)</f>
        <v>0</v>
      </c>
      <c r="C196" s="6">
        <f>IF('Jurylid 1'!$D198="Loopgroep max 9",'Jurylid 1'!C198,0)</f>
        <v>0</v>
      </c>
      <c r="D196" s="9">
        <f>IF('Jurylid 1'!$D198="Loopgroep max 9",'Jurylid 1'!D198,0)</f>
        <v>0</v>
      </c>
      <c r="E196" s="5" t="e">
        <f>SUM(#REF!)</f>
        <v>#REF!</v>
      </c>
      <c r="F196" s="3">
        <v>191</v>
      </c>
    </row>
    <row r="197" spans="1:6" ht="15" hidden="1" customHeight="1" x14ac:dyDescent="0.2">
      <c r="A197" s="6">
        <f>IF('Jurylid 1'!$D199="Loopgroep max 9",'Jurylid 1'!A199,0)</f>
        <v>0</v>
      </c>
      <c r="B197" s="6">
        <f>IF('Jurylid 1'!$D199="Loopgroep max 9",'Jurylid 1'!B199,0)</f>
        <v>0</v>
      </c>
      <c r="C197" s="6">
        <f>IF('Jurylid 1'!$D199="Loopgroep max 9",'Jurylid 1'!C199,0)</f>
        <v>0</v>
      </c>
      <c r="D197" s="9">
        <f>IF('Jurylid 1'!$D199="Loopgroep max 9",'Jurylid 1'!D199,0)</f>
        <v>0</v>
      </c>
      <c r="E197" s="5" t="e">
        <f>SUM(#REF!)</f>
        <v>#REF!</v>
      </c>
      <c r="F197" s="3">
        <v>192</v>
      </c>
    </row>
    <row r="198" spans="1:6" ht="15" hidden="1" customHeight="1" x14ac:dyDescent="0.2">
      <c r="A198" s="6">
        <f>IF('Jurylid 1'!$D200="Loopgroep max 9",'Jurylid 1'!A200,0)</f>
        <v>0</v>
      </c>
      <c r="B198" s="6">
        <f>IF('Jurylid 1'!$D200="Loopgroep max 9",'Jurylid 1'!B200,0)</f>
        <v>0</v>
      </c>
      <c r="C198" s="6">
        <f>IF('Jurylid 1'!$D200="Loopgroep max 9",'Jurylid 1'!C200,0)</f>
        <v>0</v>
      </c>
      <c r="D198" s="9">
        <f>IF('Jurylid 1'!$D200="Loopgroep max 9",'Jurylid 1'!D200,0)</f>
        <v>0</v>
      </c>
      <c r="E198" s="5" t="e">
        <f>SUM(#REF!)</f>
        <v>#REF!</v>
      </c>
      <c r="F198" s="3">
        <v>193</v>
      </c>
    </row>
    <row r="199" spans="1:6" ht="15" hidden="1" customHeight="1" x14ac:dyDescent="0.2">
      <c r="A199" s="6">
        <f>IF('Jurylid 1'!$D201="Loopgroep max 9",'Jurylid 1'!A201,0)</f>
        <v>0</v>
      </c>
      <c r="B199" s="6">
        <f>IF('Jurylid 1'!$D201="Loopgroep max 9",'Jurylid 1'!B201,0)</f>
        <v>0</v>
      </c>
      <c r="C199" s="6">
        <f>IF('Jurylid 1'!$D201="Loopgroep max 9",'Jurylid 1'!C201,0)</f>
        <v>0</v>
      </c>
      <c r="D199" s="9">
        <f>IF('Jurylid 1'!$D201="Loopgroep max 9",'Jurylid 1'!D201,0)</f>
        <v>0</v>
      </c>
      <c r="E199" s="5" t="e">
        <f>SUM(#REF!)</f>
        <v>#REF!</v>
      </c>
      <c r="F199" s="3">
        <v>194</v>
      </c>
    </row>
    <row r="200" spans="1:6" ht="15" hidden="1" customHeight="1" x14ac:dyDescent="0.2">
      <c r="A200" s="6">
        <f>IF('Jurylid 1'!$D202="Loopgroep max 9",'Jurylid 1'!A202,0)</f>
        <v>0</v>
      </c>
      <c r="B200" s="6">
        <f>IF('Jurylid 1'!$D202="Loopgroep max 9",'Jurylid 1'!B202,0)</f>
        <v>0</v>
      </c>
      <c r="C200" s="6">
        <f>IF('Jurylid 1'!$D202="Loopgroep max 9",'Jurylid 1'!C202,0)</f>
        <v>0</v>
      </c>
      <c r="D200" s="9">
        <f>IF('Jurylid 1'!$D202="Loopgroep max 9",'Jurylid 1'!D202,0)</f>
        <v>0</v>
      </c>
      <c r="E200" s="5" t="e">
        <f>SUM(#REF!)</f>
        <v>#REF!</v>
      </c>
      <c r="F200" s="3">
        <v>195</v>
      </c>
    </row>
    <row r="201" spans="1:6" ht="15" hidden="1" customHeight="1" x14ac:dyDescent="0.2">
      <c r="A201" s="6">
        <f>IF('Jurylid 1'!$D203="Loopgroep max 9",'Jurylid 1'!A203,0)</f>
        <v>0</v>
      </c>
      <c r="B201" s="6">
        <f>IF('Jurylid 1'!$D203="Loopgroep max 9",'Jurylid 1'!B203,0)</f>
        <v>0</v>
      </c>
      <c r="C201" s="6">
        <f>IF('Jurylid 1'!$D203="Loopgroep max 9",'Jurylid 1'!C203,0)</f>
        <v>0</v>
      </c>
      <c r="D201" s="9">
        <f>IF('Jurylid 1'!$D203="Loopgroep max 9",'Jurylid 1'!D203,0)</f>
        <v>0</v>
      </c>
      <c r="E201" s="5" t="e">
        <f>SUM(#REF!)</f>
        <v>#REF!</v>
      </c>
      <c r="F201" s="3">
        <v>196</v>
      </c>
    </row>
    <row r="202" spans="1:6" ht="15" hidden="1" customHeight="1" x14ac:dyDescent="0.2">
      <c r="A202" s="6">
        <f>IF('Jurylid 1'!$D204="Loopgroep max 9",'Jurylid 1'!A204,0)</f>
        <v>0</v>
      </c>
      <c r="B202" s="6">
        <f>IF('Jurylid 1'!$D204="Loopgroep max 9",'Jurylid 1'!B204,0)</f>
        <v>0</v>
      </c>
      <c r="C202" s="6">
        <f>IF('Jurylid 1'!$D204="Loopgroep max 9",'Jurylid 1'!C204,0)</f>
        <v>0</v>
      </c>
      <c r="D202" s="9">
        <f>IF('Jurylid 1'!$D204="Loopgroep max 9",'Jurylid 1'!D204,0)</f>
        <v>0</v>
      </c>
      <c r="E202" s="5" t="e">
        <f>SUM(#REF!)</f>
        <v>#REF!</v>
      </c>
      <c r="F202" s="3">
        <v>197</v>
      </c>
    </row>
    <row r="203" spans="1:6" ht="15" hidden="1" customHeight="1" x14ac:dyDescent="0.2">
      <c r="A203" s="6">
        <f>IF('Jurylid 1'!$D205="Loopgroep max 9",'Jurylid 1'!A205,0)</f>
        <v>0</v>
      </c>
      <c r="B203" s="6">
        <f>IF('Jurylid 1'!$D205="Loopgroep max 9",'Jurylid 1'!B205,0)</f>
        <v>0</v>
      </c>
      <c r="C203" s="6">
        <f>IF('Jurylid 1'!$D205="Loopgroep max 9",'Jurylid 1'!C205,0)</f>
        <v>0</v>
      </c>
      <c r="D203" s="9">
        <f>IF('Jurylid 1'!$D205="Loopgroep max 9",'Jurylid 1'!D205,0)</f>
        <v>0</v>
      </c>
      <c r="E203" s="5" t="e">
        <f>SUM(#REF!)</f>
        <v>#REF!</v>
      </c>
      <c r="F203" s="3">
        <v>198</v>
      </c>
    </row>
    <row r="204" spans="1:6" ht="15" hidden="1" customHeight="1" x14ac:dyDescent="0.2">
      <c r="A204" s="6">
        <f>IF('Jurylid 1'!$D206="Loopgroep max 9",'Jurylid 1'!A206,0)</f>
        <v>0</v>
      </c>
      <c r="B204" s="6">
        <f>IF('Jurylid 1'!$D206="Loopgroep max 9",'Jurylid 1'!B206,0)</f>
        <v>0</v>
      </c>
      <c r="C204" s="6">
        <f>IF('Jurylid 1'!$D206="Loopgroep max 9",'Jurylid 1'!C206,0)</f>
        <v>0</v>
      </c>
      <c r="D204" s="9">
        <f>IF('Jurylid 1'!$D206="Loopgroep max 9",'Jurylid 1'!D206,0)</f>
        <v>0</v>
      </c>
      <c r="E204" s="5" t="e">
        <f>SUM(#REF!)</f>
        <v>#REF!</v>
      </c>
      <c r="F204" s="3">
        <v>199</v>
      </c>
    </row>
    <row r="205" spans="1:6" ht="15" hidden="1" customHeight="1" x14ac:dyDescent="0.2">
      <c r="A205" s="6">
        <f>IF('Jurylid 1'!$D207="Loopgroep max 9",'Jurylid 1'!A207,0)</f>
        <v>0</v>
      </c>
      <c r="B205" s="6">
        <f>IF('Jurylid 1'!$D207="Loopgroep max 9",'Jurylid 1'!B207,0)</f>
        <v>0</v>
      </c>
      <c r="C205" s="6">
        <f>IF('Jurylid 1'!$D207="Loopgroep max 9",'Jurylid 1'!C207,0)</f>
        <v>0</v>
      </c>
      <c r="D205" s="9">
        <f>IF('Jurylid 1'!$D207="Loopgroep max 9",'Jurylid 1'!D207,0)</f>
        <v>0</v>
      </c>
      <c r="E205" s="5" t="e">
        <f>SUM(#REF!)</f>
        <v>#REF!</v>
      </c>
      <c r="F205" s="3">
        <v>200</v>
      </c>
    </row>
    <row r="206" spans="1:6" ht="15" hidden="1" customHeight="1" x14ac:dyDescent="0.2">
      <c r="A206" s="6">
        <f>IF('Jurylid 1'!$D208="Loopgroep max 9",'Jurylid 1'!A208,0)</f>
        <v>0</v>
      </c>
      <c r="B206" s="6">
        <f>IF('Jurylid 1'!$D208="Loopgroep max 9",'Jurylid 1'!B208,0)</f>
        <v>0</v>
      </c>
      <c r="C206" s="6">
        <f>IF('Jurylid 1'!$D208="Loopgroep max 9",'Jurylid 1'!C208,0)</f>
        <v>0</v>
      </c>
      <c r="D206" s="9">
        <f>IF('Jurylid 1'!$D208="Loopgroep max 9",'Jurylid 1'!D208,0)</f>
        <v>0</v>
      </c>
      <c r="E206" s="5" t="e">
        <f>SUM(#REF!)</f>
        <v>#REF!</v>
      </c>
      <c r="F206" s="3">
        <v>201</v>
      </c>
    </row>
    <row r="207" spans="1:6" ht="15" hidden="1" customHeight="1" x14ac:dyDescent="0.2">
      <c r="A207" s="6">
        <f>IF('Jurylid 1'!$D209="Loopgroep max 9",'Jurylid 1'!A209,0)</f>
        <v>0</v>
      </c>
      <c r="B207" s="6">
        <f>IF('Jurylid 1'!$D209="Loopgroep max 9",'Jurylid 1'!B209,0)</f>
        <v>0</v>
      </c>
      <c r="C207" s="6">
        <f>IF('Jurylid 1'!$D209="Loopgroep max 9",'Jurylid 1'!C209,0)</f>
        <v>0</v>
      </c>
      <c r="D207" s="9">
        <f>IF('Jurylid 1'!$D209="Loopgroep max 9",'Jurylid 1'!D209,0)</f>
        <v>0</v>
      </c>
      <c r="E207" s="5" t="e">
        <f>SUM(#REF!)</f>
        <v>#REF!</v>
      </c>
      <c r="F207" s="3">
        <v>202</v>
      </c>
    </row>
    <row r="208" spans="1:6" ht="15" hidden="1" customHeight="1" x14ac:dyDescent="0.2">
      <c r="A208" s="6">
        <f>IF('Jurylid 1'!$D210="Loopgroep max 9",'Jurylid 1'!A210,0)</f>
        <v>0</v>
      </c>
      <c r="B208" s="6">
        <f>IF('Jurylid 1'!$D210="Loopgroep max 9",'Jurylid 1'!B210,0)</f>
        <v>0</v>
      </c>
      <c r="C208" s="6">
        <f>IF('Jurylid 1'!$D210="Loopgroep max 9",'Jurylid 1'!C210,0)</f>
        <v>0</v>
      </c>
      <c r="D208" s="9">
        <f>IF('Jurylid 1'!$D210="Loopgroep max 9",'Jurylid 1'!D210,0)</f>
        <v>0</v>
      </c>
      <c r="E208" s="5" t="e">
        <f>SUM(#REF!)</f>
        <v>#REF!</v>
      </c>
      <c r="F208" s="3">
        <v>203</v>
      </c>
    </row>
    <row r="209" spans="1:6" ht="15" hidden="1" customHeight="1" x14ac:dyDescent="0.2">
      <c r="A209" s="6">
        <f>IF('Jurylid 1'!$D211="Loopgroep max 9",'Jurylid 1'!A211,0)</f>
        <v>0</v>
      </c>
      <c r="B209" s="6">
        <f>IF('Jurylid 1'!$D211="Loopgroep max 9",'Jurylid 1'!B211,0)</f>
        <v>0</v>
      </c>
      <c r="C209" s="6">
        <f>IF('Jurylid 1'!$D211="Loopgroep max 9",'Jurylid 1'!C211,0)</f>
        <v>0</v>
      </c>
      <c r="D209" s="9">
        <f>IF('Jurylid 1'!$D211="Loopgroep max 9",'Jurylid 1'!D211,0)</f>
        <v>0</v>
      </c>
      <c r="E209" s="5" t="e">
        <f>SUM(#REF!)</f>
        <v>#REF!</v>
      </c>
      <c r="F209" s="3">
        <v>204</v>
      </c>
    </row>
    <row r="210" spans="1:6" ht="15" hidden="1" customHeight="1" x14ac:dyDescent="0.2">
      <c r="A210" s="6">
        <f>IF('Jurylid 1'!$D212="Loopgroep max 9",'Jurylid 1'!A212,0)</f>
        <v>0</v>
      </c>
      <c r="B210" s="6">
        <f>IF('Jurylid 1'!$D212="Loopgroep max 9",'Jurylid 1'!B212,0)</f>
        <v>0</v>
      </c>
      <c r="C210" s="6">
        <f>IF('Jurylid 1'!$D212="Loopgroep max 9",'Jurylid 1'!C212,0)</f>
        <v>0</v>
      </c>
      <c r="D210" s="9">
        <f>IF('Jurylid 1'!$D212="Loopgroep max 9",'Jurylid 1'!D212,0)</f>
        <v>0</v>
      </c>
      <c r="E210" s="5" t="e">
        <f>SUM(#REF!)</f>
        <v>#REF!</v>
      </c>
      <c r="F210" s="3">
        <v>205</v>
      </c>
    </row>
    <row r="211" spans="1:6" ht="15" hidden="1" customHeight="1" x14ac:dyDescent="0.2">
      <c r="A211" s="6">
        <f>IF('Jurylid 1'!$D213="Loopgroep max 9",'Jurylid 1'!A213,0)</f>
        <v>0</v>
      </c>
      <c r="B211" s="6">
        <f>IF('Jurylid 1'!$D213="Loopgroep max 9",'Jurylid 1'!B213,0)</f>
        <v>0</v>
      </c>
      <c r="C211" s="6">
        <f>IF('Jurylid 1'!$D213="Loopgroep max 9",'Jurylid 1'!C213,0)</f>
        <v>0</v>
      </c>
      <c r="D211" s="9">
        <f>IF('Jurylid 1'!$D213="Loopgroep max 9",'Jurylid 1'!D213,0)</f>
        <v>0</v>
      </c>
      <c r="E211" s="5" t="e">
        <f>SUM(#REF!)</f>
        <v>#REF!</v>
      </c>
      <c r="F211" s="3">
        <v>206</v>
      </c>
    </row>
    <row r="212" spans="1:6" ht="15" hidden="1" customHeight="1" x14ac:dyDescent="0.2">
      <c r="A212" s="6">
        <f>IF('Jurylid 1'!$D214="Loopgroep max 9",'Jurylid 1'!A214,0)</f>
        <v>0</v>
      </c>
      <c r="B212" s="6">
        <f>IF('Jurylid 1'!$D214="Loopgroep max 9",'Jurylid 1'!B214,0)</f>
        <v>0</v>
      </c>
      <c r="C212" s="6">
        <f>IF('Jurylid 1'!$D214="Loopgroep max 9",'Jurylid 1'!C214,0)</f>
        <v>0</v>
      </c>
      <c r="D212" s="9">
        <f>IF('Jurylid 1'!$D214="Loopgroep max 9",'Jurylid 1'!D214,0)</f>
        <v>0</v>
      </c>
      <c r="E212" s="5" t="e">
        <f>SUM(#REF!)</f>
        <v>#REF!</v>
      </c>
      <c r="F212" s="3">
        <v>207</v>
      </c>
    </row>
    <row r="213" spans="1:6" ht="15" hidden="1" customHeight="1" x14ac:dyDescent="0.2">
      <c r="A213" s="6">
        <f>IF('Jurylid 1'!$D215="Loopgroep max 9",'Jurylid 1'!A215,0)</f>
        <v>0</v>
      </c>
      <c r="B213" s="6">
        <f>IF('Jurylid 1'!$D215="Loopgroep max 9",'Jurylid 1'!B215,0)</f>
        <v>0</v>
      </c>
      <c r="C213" s="6">
        <f>IF('Jurylid 1'!$D215="Loopgroep max 9",'Jurylid 1'!C215,0)</f>
        <v>0</v>
      </c>
      <c r="D213" s="9">
        <f>IF('Jurylid 1'!$D215="Loopgroep max 9",'Jurylid 1'!D215,0)</f>
        <v>0</v>
      </c>
      <c r="E213" s="5" t="e">
        <f>SUM(#REF!)</f>
        <v>#REF!</v>
      </c>
      <c r="F213" s="3">
        <v>208</v>
      </c>
    </row>
    <row r="214" spans="1:6" ht="15" hidden="1" customHeight="1" x14ac:dyDescent="0.2">
      <c r="A214" s="6">
        <f>IF('Jurylid 1'!$D216="Loopgroep max 9",'Jurylid 1'!A216,0)</f>
        <v>0</v>
      </c>
      <c r="B214" s="6">
        <f>IF('Jurylid 1'!$D216="Loopgroep max 9",'Jurylid 1'!B216,0)</f>
        <v>0</v>
      </c>
      <c r="C214" s="6">
        <f>IF('Jurylid 1'!$D216="Loopgroep max 9",'Jurylid 1'!C216,0)</f>
        <v>0</v>
      </c>
      <c r="D214" s="9">
        <f>IF('Jurylid 1'!$D216="Loopgroep max 9",'Jurylid 1'!D216,0)</f>
        <v>0</v>
      </c>
      <c r="E214" s="5" t="e">
        <f>SUM(#REF!)</f>
        <v>#REF!</v>
      </c>
      <c r="F214" s="3">
        <v>209</v>
      </c>
    </row>
    <row r="215" spans="1:6" ht="15" hidden="1" customHeight="1" x14ac:dyDescent="0.2">
      <c r="A215" s="6">
        <f>IF('Jurylid 1'!$D217="Loopgroep max 9",'Jurylid 1'!A217,0)</f>
        <v>0</v>
      </c>
      <c r="B215" s="6">
        <f>IF('Jurylid 1'!$D217="Loopgroep max 9",'Jurylid 1'!B217,0)</f>
        <v>0</v>
      </c>
      <c r="C215" s="6">
        <f>IF('Jurylid 1'!$D217="Loopgroep max 9",'Jurylid 1'!C217,0)</f>
        <v>0</v>
      </c>
      <c r="D215" s="9">
        <f>IF('Jurylid 1'!$D217="Loopgroep max 9",'Jurylid 1'!D217,0)</f>
        <v>0</v>
      </c>
      <c r="E215" s="5" t="e">
        <f>SUM(#REF!)</f>
        <v>#REF!</v>
      </c>
      <c r="F215" s="3">
        <v>210</v>
      </c>
    </row>
    <row r="216" spans="1:6" ht="15" hidden="1" customHeight="1" x14ac:dyDescent="0.2">
      <c r="A216" s="6">
        <f>IF('Jurylid 1'!$D218="Loopgroep max 9",'Jurylid 1'!A218,0)</f>
        <v>0</v>
      </c>
      <c r="B216" s="6">
        <f>IF('Jurylid 1'!$D218="Loopgroep max 9",'Jurylid 1'!B218,0)</f>
        <v>0</v>
      </c>
      <c r="C216" s="6">
        <f>IF('Jurylid 1'!$D218="Loopgroep max 9",'Jurylid 1'!C218,0)</f>
        <v>0</v>
      </c>
      <c r="D216" s="9">
        <f>IF('Jurylid 1'!$D218="Loopgroep max 9",'Jurylid 1'!D218,0)</f>
        <v>0</v>
      </c>
      <c r="E216" s="5" t="e">
        <f>SUM(#REF!)</f>
        <v>#REF!</v>
      </c>
      <c r="F216" s="3">
        <v>211</v>
      </c>
    </row>
    <row r="217" spans="1:6" ht="15" hidden="1" customHeight="1" x14ac:dyDescent="0.2">
      <c r="A217" s="6">
        <f>IF('Jurylid 1'!$D219="Loopgroep max 9",'Jurylid 1'!A219,0)</f>
        <v>0</v>
      </c>
      <c r="B217" s="6">
        <f>IF('Jurylid 1'!$D219="Loopgroep max 9",'Jurylid 1'!B219,0)</f>
        <v>0</v>
      </c>
      <c r="C217" s="6">
        <f>IF('Jurylid 1'!$D219="Loopgroep max 9",'Jurylid 1'!C219,0)</f>
        <v>0</v>
      </c>
      <c r="D217" s="9">
        <f>IF('Jurylid 1'!$D219="Loopgroep max 9",'Jurylid 1'!D219,0)</f>
        <v>0</v>
      </c>
      <c r="E217" s="5" t="e">
        <f>SUM(#REF!)</f>
        <v>#REF!</v>
      </c>
      <c r="F217" s="3">
        <v>212</v>
      </c>
    </row>
    <row r="218" spans="1:6" ht="15" hidden="1" customHeight="1" x14ac:dyDescent="0.2">
      <c r="A218" s="6">
        <f>IF('Jurylid 1'!$D220="Loopgroep max 9",'Jurylid 1'!A220,0)</f>
        <v>0</v>
      </c>
      <c r="B218" s="6">
        <f>IF('Jurylid 1'!$D220="Loopgroep max 9",'Jurylid 1'!B220,0)</f>
        <v>0</v>
      </c>
      <c r="C218" s="6">
        <f>IF('Jurylid 1'!$D220="Loopgroep max 9",'Jurylid 1'!C220,0)</f>
        <v>0</v>
      </c>
      <c r="D218" s="9">
        <f>IF('Jurylid 1'!$D220="Loopgroep max 9",'Jurylid 1'!D220,0)</f>
        <v>0</v>
      </c>
      <c r="E218" s="5" t="e">
        <f>SUM(#REF!)</f>
        <v>#REF!</v>
      </c>
      <c r="F218" s="3">
        <v>213</v>
      </c>
    </row>
    <row r="219" spans="1:6" ht="15" hidden="1" customHeight="1" x14ac:dyDescent="0.2">
      <c r="A219" s="6">
        <f>IF('Jurylid 1'!$D221="Loopgroep max 9",'Jurylid 1'!A221,0)</f>
        <v>0</v>
      </c>
      <c r="B219" s="6">
        <f>IF('Jurylid 1'!$D221="Loopgroep max 9",'Jurylid 1'!B221,0)</f>
        <v>0</v>
      </c>
      <c r="C219" s="6">
        <f>IF('Jurylid 1'!$D221="Loopgroep max 9",'Jurylid 1'!C221,0)</f>
        <v>0</v>
      </c>
      <c r="D219" s="9">
        <f>IF('Jurylid 1'!$D221="Loopgroep max 9",'Jurylid 1'!D221,0)</f>
        <v>0</v>
      </c>
      <c r="E219" s="5" t="e">
        <f>SUM(#REF!)</f>
        <v>#REF!</v>
      </c>
      <c r="F219" s="3">
        <v>214</v>
      </c>
    </row>
    <row r="220" spans="1:6" ht="15" hidden="1" customHeight="1" x14ac:dyDescent="0.2">
      <c r="A220" s="6">
        <f>IF('Jurylid 1'!$D222="Loopgroep max 9",'Jurylid 1'!A222,0)</f>
        <v>0</v>
      </c>
      <c r="B220" s="6">
        <f>IF('Jurylid 1'!$D222="Loopgroep max 9",'Jurylid 1'!B222,0)</f>
        <v>0</v>
      </c>
      <c r="C220" s="6">
        <f>IF('Jurylid 1'!$D222="Loopgroep max 9",'Jurylid 1'!C222,0)</f>
        <v>0</v>
      </c>
      <c r="D220" s="9">
        <f>IF('Jurylid 1'!$D222="Loopgroep max 9",'Jurylid 1'!D222,0)</f>
        <v>0</v>
      </c>
      <c r="E220" s="5" t="e">
        <f>SUM(#REF!)</f>
        <v>#REF!</v>
      </c>
      <c r="F220" s="3">
        <v>215</v>
      </c>
    </row>
    <row r="221" spans="1:6" ht="15" hidden="1" customHeight="1" x14ac:dyDescent="0.2">
      <c r="A221" s="6">
        <f>IF('Jurylid 1'!$D223="Loopgroep max 9",'Jurylid 1'!A223,0)</f>
        <v>0</v>
      </c>
      <c r="B221" s="6">
        <f>IF('Jurylid 1'!$D223="Loopgroep max 9",'Jurylid 1'!B223,0)</f>
        <v>0</v>
      </c>
      <c r="C221" s="6">
        <f>IF('Jurylid 1'!$D223="Loopgroep max 9",'Jurylid 1'!C223,0)</f>
        <v>0</v>
      </c>
      <c r="D221" s="9">
        <f>IF('Jurylid 1'!$D223="Loopgroep max 9",'Jurylid 1'!D223,0)</f>
        <v>0</v>
      </c>
      <c r="E221" s="5" t="e">
        <f>SUM(#REF!)</f>
        <v>#REF!</v>
      </c>
      <c r="F221" s="3">
        <v>216</v>
      </c>
    </row>
    <row r="222" spans="1:6" ht="15" hidden="1" customHeight="1" x14ac:dyDescent="0.2">
      <c r="A222" s="6">
        <f>IF('Jurylid 1'!$D224="Loopgroep max 9",'Jurylid 1'!A224,0)</f>
        <v>0</v>
      </c>
      <c r="B222" s="6">
        <f>IF('Jurylid 1'!$D224="Loopgroep max 9",'Jurylid 1'!B224,0)</f>
        <v>0</v>
      </c>
      <c r="C222" s="6">
        <f>IF('Jurylid 1'!$D224="Loopgroep max 9",'Jurylid 1'!C224,0)</f>
        <v>0</v>
      </c>
      <c r="D222" s="9">
        <f>IF('Jurylid 1'!$D224="Loopgroep max 9",'Jurylid 1'!D224,0)</f>
        <v>0</v>
      </c>
      <c r="E222" s="5" t="e">
        <f>SUM(#REF!)</f>
        <v>#REF!</v>
      </c>
      <c r="F222" s="3">
        <v>217</v>
      </c>
    </row>
    <row r="223" spans="1:6" ht="15" hidden="1" customHeight="1" x14ac:dyDescent="0.2">
      <c r="A223" s="6">
        <f>IF('Jurylid 1'!$D225="Loopgroep max 9",'Jurylid 1'!A225,0)</f>
        <v>0</v>
      </c>
      <c r="B223" s="6">
        <f>IF('Jurylid 1'!$D225="Loopgroep max 9",'Jurylid 1'!B225,0)</f>
        <v>0</v>
      </c>
      <c r="C223" s="6">
        <f>IF('Jurylid 1'!$D225="Loopgroep max 9",'Jurylid 1'!C225,0)</f>
        <v>0</v>
      </c>
      <c r="D223" s="9">
        <f>IF('Jurylid 1'!$D225="Loopgroep max 9",'Jurylid 1'!D225,0)</f>
        <v>0</v>
      </c>
      <c r="E223" s="5" t="e">
        <f>SUM(#REF!)</f>
        <v>#REF!</v>
      </c>
      <c r="F223" s="3">
        <v>218</v>
      </c>
    </row>
    <row r="224" spans="1:6" ht="15" hidden="1" customHeight="1" x14ac:dyDescent="0.2">
      <c r="A224" s="6">
        <f>IF('Jurylid 1'!$D226="Loopgroep max 9",'Jurylid 1'!A226,0)</f>
        <v>0</v>
      </c>
      <c r="B224" s="6">
        <f>IF('Jurylid 1'!$D226="Loopgroep max 9",'Jurylid 1'!B226,0)</f>
        <v>0</v>
      </c>
      <c r="C224" s="6">
        <f>IF('Jurylid 1'!$D226="Loopgroep max 9",'Jurylid 1'!C226,0)</f>
        <v>0</v>
      </c>
      <c r="D224" s="9">
        <f>IF('Jurylid 1'!$D226="Loopgroep max 9",'Jurylid 1'!D226,0)</f>
        <v>0</v>
      </c>
      <c r="E224" s="5" t="e">
        <f>SUM(#REF!)</f>
        <v>#REF!</v>
      </c>
      <c r="F224" s="3">
        <v>219</v>
      </c>
    </row>
    <row r="225" spans="1:6" ht="15" hidden="1" customHeight="1" x14ac:dyDescent="0.2">
      <c r="A225" s="6">
        <f>IF('Jurylid 1'!$D227="Loopgroep max 9",'Jurylid 1'!A227,0)</f>
        <v>0</v>
      </c>
      <c r="B225" s="6">
        <f>IF('Jurylid 1'!$D227="Loopgroep max 9",'Jurylid 1'!B227,0)</f>
        <v>0</v>
      </c>
      <c r="C225" s="6">
        <f>IF('Jurylid 1'!$D227="Loopgroep max 9",'Jurylid 1'!C227,0)</f>
        <v>0</v>
      </c>
      <c r="D225" s="9">
        <f>IF('Jurylid 1'!$D227="Loopgroep max 9",'Jurylid 1'!D227,0)</f>
        <v>0</v>
      </c>
      <c r="E225" s="5" t="e">
        <f>SUM(#REF!)</f>
        <v>#REF!</v>
      </c>
      <c r="F225" s="3">
        <v>220</v>
      </c>
    </row>
    <row r="226" spans="1:6" ht="15" hidden="1" customHeight="1" x14ac:dyDescent="0.2">
      <c r="A226" s="6">
        <f>IF('Jurylid 1'!$D228="Loopgroep max 9",'Jurylid 1'!A228,0)</f>
        <v>0</v>
      </c>
      <c r="B226" s="6">
        <f>IF('Jurylid 1'!$D228="Loopgroep max 9",'Jurylid 1'!B228,0)</f>
        <v>0</v>
      </c>
      <c r="C226" s="6">
        <f>IF('Jurylid 1'!$D228="Loopgroep max 9",'Jurylid 1'!C228,0)</f>
        <v>0</v>
      </c>
      <c r="D226" s="9">
        <f>IF('Jurylid 1'!$D228="Loopgroep max 9",'Jurylid 1'!D228,0)</f>
        <v>0</v>
      </c>
      <c r="E226" s="5" t="e">
        <f>SUM(#REF!)</f>
        <v>#REF!</v>
      </c>
      <c r="F226" s="3">
        <v>221</v>
      </c>
    </row>
    <row r="227" spans="1:6" ht="15" hidden="1" customHeight="1" x14ac:dyDescent="0.2">
      <c r="A227" s="6">
        <f>IF('Jurylid 1'!$D229="Loopgroep max 9",'Jurylid 1'!A229,0)</f>
        <v>0</v>
      </c>
      <c r="B227" s="6">
        <f>IF('Jurylid 1'!$D229="Loopgroep max 9",'Jurylid 1'!B229,0)</f>
        <v>0</v>
      </c>
      <c r="C227" s="6">
        <f>IF('Jurylid 1'!$D229="Loopgroep max 9",'Jurylid 1'!C229,0)</f>
        <v>0</v>
      </c>
      <c r="D227" s="9">
        <f>IF('Jurylid 1'!$D229="Loopgroep max 9",'Jurylid 1'!D229,0)</f>
        <v>0</v>
      </c>
      <c r="E227" s="5" t="e">
        <f>SUM(#REF!)</f>
        <v>#REF!</v>
      </c>
      <c r="F227" s="3">
        <v>222</v>
      </c>
    </row>
    <row r="228" spans="1:6" ht="15" hidden="1" customHeight="1" x14ac:dyDescent="0.2">
      <c r="A228" s="6">
        <f>IF('Jurylid 1'!$D230="Loopgroep max 9",'Jurylid 1'!A230,0)</f>
        <v>0</v>
      </c>
      <c r="B228" s="6">
        <f>IF('Jurylid 1'!$D230="Loopgroep max 9",'Jurylid 1'!B230,0)</f>
        <v>0</v>
      </c>
      <c r="C228" s="6">
        <f>IF('Jurylid 1'!$D230="Loopgroep max 9",'Jurylid 1'!C230,0)</f>
        <v>0</v>
      </c>
      <c r="D228" s="9">
        <f>IF('Jurylid 1'!$D230="Loopgroep max 9",'Jurylid 1'!D230,0)</f>
        <v>0</v>
      </c>
      <c r="E228" s="5" t="e">
        <f>SUM(#REF!)</f>
        <v>#REF!</v>
      </c>
      <c r="F228" s="3">
        <v>223</v>
      </c>
    </row>
    <row r="229" spans="1:6" ht="15" hidden="1" customHeight="1" x14ac:dyDescent="0.2">
      <c r="A229" s="6">
        <f>IF('Jurylid 1'!$D231="Loopgroep max 9",'Jurylid 1'!A231,0)</f>
        <v>0</v>
      </c>
      <c r="B229" s="6">
        <f>IF('Jurylid 1'!$D231="Loopgroep max 9",'Jurylid 1'!B231,0)</f>
        <v>0</v>
      </c>
      <c r="C229" s="6">
        <f>IF('Jurylid 1'!$D231="Loopgroep max 9",'Jurylid 1'!C231,0)</f>
        <v>0</v>
      </c>
      <c r="D229" s="9">
        <f>IF('Jurylid 1'!$D231="Loopgroep max 9",'Jurylid 1'!D231,0)</f>
        <v>0</v>
      </c>
      <c r="E229" s="5" t="e">
        <f>SUM(#REF!)</f>
        <v>#REF!</v>
      </c>
      <c r="F229" s="3">
        <v>224</v>
      </c>
    </row>
    <row r="230" spans="1:6" ht="15" hidden="1" customHeight="1" x14ac:dyDescent="0.2">
      <c r="A230" s="6">
        <f>IF('Jurylid 1'!$D232="Loopgroep max 9",'Jurylid 1'!A232,0)</f>
        <v>0</v>
      </c>
      <c r="B230" s="6">
        <f>IF('Jurylid 1'!$D232="Loopgroep max 9",'Jurylid 1'!B232,0)</f>
        <v>0</v>
      </c>
      <c r="C230" s="6">
        <f>IF('Jurylid 1'!$D232="Loopgroep max 9",'Jurylid 1'!C232,0)</f>
        <v>0</v>
      </c>
      <c r="D230" s="9">
        <f>IF('Jurylid 1'!$D232="Loopgroep max 9",'Jurylid 1'!D232,0)</f>
        <v>0</v>
      </c>
      <c r="E230" s="5" t="e">
        <f>SUM(#REF!)</f>
        <v>#REF!</v>
      </c>
      <c r="F230" s="3">
        <v>225</v>
      </c>
    </row>
    <row r="231" spans="1:6" ht="15" hidden="1" customHeight="1" x14ac:dyDescent="0.2">
      <c r="A231" s="6">
        <f>IF('Jurylid 1'!$D233="Loopgroep max 9",'Jurylid 1'!A233,0)</f>
        <v>0</v>
      </c>
      <c r="B231" s="6">
        <f>IF('Jurylid 1'!$D233="Loopgroep max 9",'Jurylid 1'!B233,0)</f>
        <v>0</v>
      </c>
      <c r="C231" s="6">
        <f>IF('Jurylid 1'!$D233="Loopgroep max 9",'Jurylid 1'!C233,0)</f>
        <v>0</v>
      </c>
      <c r="D231" s="9">
        <f>IF('Jurylid 1'!$D233="Loopgroep max 9",'Jurylid 1'!D233,0)</f>
        <v>0</v>
      </c>
      <c r="E231" s="5" t="e">
        <f>SUM(#REF!)</f>
        <v>#REF!</v>
      </c>
      <c r="F231" s="3">
        <v>226</v>
      </c>
    </row>
    <row r="232" spans="1:6" ht="15" hidden="1" customHeight="1" x14ac:dyDescent="0.2">
      <c r="A232" s="6">
        <f>IF('Jurylid 1'!$D234="Loopgroep max 9",'Jurylid 1'!A234,0)</f>
        <v>0</v>
      </c>
      <c r="B232" s="6">
        <f>IF('Jurylid 1'!$D234="Loopgroep max 9",'Jurylid 1'!B234,0)</f>
        <v>0</v>
      </c>
      <c r="C232" s="6">
        <f>IF('Jurylid 1'!$D234="Loopgroep max 9",'Jurylid 1'!C234,0)</f>
        <v>0</v>
      </c>
      <c r="D232" s="9">
        <f>IF('Jurylid 1'!$D234="Loopgroep max 9",'Jurylid 1'!D234,0)</f>
        <v>0</v>
      </c>
      <c r="E232" s="5" t="e">
        <f>SUM(#REF!)</f>
        <v>#REF!</v>
      </c>
      <c r="F232" s="3">
        <v>227</v>
      </c>
    </row>
    <row r="233" spans="1:6" ht="15" hidden="1" customHeight="1" x14ac:dyDescent="0.2">
      <c r="A233" s="6">
        <f>IF('Jurylid 1'!$D235="Loopgroep max 9",'Jurylid 1'!A235,0)</f>
        <v>0</v>
      </c>
      <c r="B233" s="6">
        <f>IF('Jurylid 1'!$D235="Loopgroep max 9",'Jurylid 1'!B235,0)</f>
        <v>0</v>
      </c>
      <c r="C233" s="6">
        <f>IF('Jurylid 1'!$D235="Loopgroep max 9",'Jurylid 1'!C235,0)</f>
        <v>0</v>
      </c>
      <c r="D233" s="9">
        <f>IF('Jurylid 1'!$D235="Loopgroep max 9",'Jurylid 1'!D235,0)</f>
        <v>0</v>
      </c>
      <c r="E233" s="5" t="e">
        <f>SUM(#REF!)</f>
        <v>#REF!</v>
      </c>
      <c r="F233" s="3">
        <v>228</v>
      </c>
    </row>
    <row r="234" spans="1:6" ht="15" hidden="1" customHeight="1" x14ac:dyDescent="0.2">
      <c r="A234" s="6">
        <f>IF('Jurylid 1'!$D236="Loopgroep max 9",'Jurylid 1'!A236,0)</f>
        <v>0</v>
      </c>
      <c r="B234" s="6">
        <f>IF('Jurylid 1'!$D236="Loopgroep max 9",'Jurylid 1'!B236,0)</f>
        <v>0</v>
      </c>
      <c r="C234" s="6">
        <f>IF('Jurylid 1'!$D236="Loopgroep max 9",'Jurylid 1'!C236,0)</f>
        <v>0</v>
      </c>
      <c r="D234" s="9">
        <f>IF('Jurylid 1'!$D236="Loopgroep max 9",'Jurylid 1'!D236,0)</f>
        <v>0</v>
      </c>
      <c r="E234" s="5" t="e">
        <f>SUM(#REF!)</f>
        <v>#REF!</v>
      </c>
      <c r="F234" s="3">
        <v>229</v>
      </c>
    </row>
    <row r="235" spans="1:6" ht="15" hidden="1" customHeight="1" x14ac:dyDescent="0.2">
      <c r="A235" s="6">
        <f>IF('Jurylid 1'!$D237="Loopgroep max 9",'Jurylid 1'!A237,0)</f>
        <v>0</v>
      </c>
      <c r="B235" s="6">
        <f>IF('Jurylid 1'!$D237="Loopgroep max 9",'Jurylid 1'!B237,0)</f>
        <v>0</v>
      </c>
      <c r="C235" s="6">
        <f>IF('Jurylid 1'!$D237="Loopgroep max 9",'Jurylid 1'!C237,0)</f>
        <v>0</v>
      </c>
      <c r="D235" s="9">
        <f>IF('Jurylid 1'!$D237="Loopgroep max 9",'Jurylid 1'!D237,0)</f>
        <v>0</v>
      </c>
      <c r="E235" s="5" t="e">
        <f>SUM(#REF!)</f>
        <v>#REF!</v>
      </c>
      <c r="F235" s="3">
        <v>230</v>
      </c>
    </row>
    <row r="236" spans="1:6" ht="15" hidden="1" customHeight="1" x14ac:dyDescent="0.2">
      <c r="A236" s="6">
        <f>IF('Jurylid 1'!$D238="Loopgroep max 9",'Jurylid 1'!A238,0)</f>
        <v>0</v>
      </c>
      <c r="B236" s="6">
        <f>IF('Jurylid 1'!$D238="Loopgroep max 9",'Jurylid 1'!B238,0)</f>
        <v>0</v>
      </c>
      <c r="C236" s="6">
        <f>IF('Jurylid 1'!$D238="Loopgroep max 9",'Jurylid 1'!C238,0)</f>
        <v>0</v>
      </c>
      <c r="D236" s="9">
        <f>IF('Jurylid 1'!$D238="Loopgroep max 9",'Jurylid 1'!D238,0)</f>
        <v>0</v>
      </c>
      <c r="E236" s="5" t="e">
        <f>SUM(#REF!)</f>
        <v>#REF!</v>
      </c>
      <c r="F236" s="3">
        <v>231</v>
      </c>
    </row>
    <row r="237" spans="1:6" ht="15" hidden="1" customHeight="1" x14ac:dyDescent="0.2">
      <c r="A237" s="6">
        <f>IF('Jurylid 1'!$D239="Loopgroep max 9",'Jurylid 1'!A239,0)</f>
        <v>0</v>
      </c>
      <c r="B237" s="6">
        <f>IF('Jurylid 1'!$D239="Loopgroep max 9",'Jurylid 1'!B239,0)</f>
        <v>0</v>
      </c>
      <c r="C237" s="6">
        <f>IF('Jurylid 1'!$D239="Loopgroep max 9",'Jurylid 1'!C239,0)</f>
        <v>0</v>
      </c>
      <c r="D237" s="9">
        <f>IF('Jurylid 1'!$D239="Loopgroep max 9",'Jurylid 1'!D239,0)</f>
        <v>0</v>
      </c>
      <c r="E237" s="5" t="e">
        <f>SUM(#REF!)</f>
        <v>#REF!</v>
      </c>
      <c r="F237" s="3">
        <v>232</v>
      </c>
    </row>
    <row r="238" spans="1:6" ht="15" hidden="1" customHeight="1" x14ac:dyDescent="0.2">
      <c r="A238" s="6">
        <f>IF('Jurylid 1'!$D240="Loopgroep max 9",'Jurylid 1'!A240,0)</f>
        <v>0</v>
      </c>
      <c r="B238" s="6">
        <f>IF('Jurylid 1'!$D240="Loopgroep max 9",'Jurylid 1'!B240,0)</f>
        <v>0</v>
      </c>
      <c r="C238" s="6">
        <f>IF('Jurylid 1'!$D240="Loopgroep max 9",'Jurylid 1'!C240,0)</f>
        <v>0</v>
      </c>
      <c r="D238" s="9">
        <f>IF('Jurylid 1'!$D240="Loopgroep max 9",'Jurylid 1'!D240,0)</f>
        <v>0</v>
      </c>
      <c r="E238" s="5" t="e">
        <f>SUM(#REF!)</f>
        <v>#REF!</v>
      </c>
      <c r="F238" s="3">
        <v>233</v>
      </c>
    </row>
    <row r="239" spans="1:6" ht="15" hidden="1" customHeight="1" x14ac:dyDescent="0.2">
      <c r="A239" s="6">
        <f>IF('Jurylid 1'!$D241="Loopgroep max 9",'Jurylid 1'!A241,0)</f>
        <v>0</v>
      </c>
      <c r="B239" s="6">
        <f>IF('Jurylid 1'!$D241="Loopgroep max 9",'Jurylid 1'!B241,0)</f>
        <v>0</v>
      </c>
      <c r="C239" s="6">
        <f>IF('Jurylid 1'!$D241="Loopgroep max 9",'Jurylid 1'!C241,0)</f>
        <v>0</v>
      </c>
      <c r="D239" s="9">
        <f>IF('Jurylid 1'!$D241="Loopgroep max 9",'Jurylid 1'!D241,0)</f>
        <v>0</v>
      </c>
      <c r="E239" s="5" t="e">
        <f>SUM(#REF!)</f>
        <v>#REF!</v>
      </c>
      <c r="F239" s="3">
        <v>234</v>
      </c>
    </row>
    <row r="240" spans="1:6" ht="15" hidden="1" customHeight="1" x14ac:dyDescent="0.2">
      <c r="A240" s="6">
        <f>IF('Jurylid 1'!$D242="Loopgroep max 9",'Jurylid 1'!A242,0)</f>
        <v>0</v>
      </c>
      <c r="B240" s="6">
        <f>IF('Jurylid 1'!$D242="Loopgroep max 9",'Jurylid 1'!B242,0)</f>
        <v>0</v>
      </c>
      <c r="C240" s="6">
        <f>IF('Jurylid 1'!$D242="Loopgroep max 9",'Jurylid 1'!C242,0)</f>
        <v>0</v>
      </c>
      <c r="D240" s="9">
        <f>IF('Jurylid 1'!$D242="Loopgroep max 9",'Jurylid 1'!D242,0)</f>
        <v>0</v>
      </c>
      <c r="E240" s="5" t="e">
        <f>SUM(#REF!)</f>
        <v>#REF!</v>
      </c>
      <c r="F240" s="3">
        <v>235</v>
      </c>
    </row>
    <row r="241" spans="1:6" ht="15" hidden="1" customHeight="1" x14ac:dyDescent="0.2">
      <c r="A241" s="6">
        <f>IF('Jurylid 1'!$D243="Loopgroep max 9",'Jurylid 1'!A243,0)</f>
        <v>0</v>
      </c>
      <c r="B241" s="6">
        <f>IF('Jurylid 1'!$D243="Loopgroep max 9",'Jurylid 1'!B243,0)</f>
        <v>0</v>
      </c>
      <c r="C241" s="6">
        <f>IF('Jurylid 1'!$D243="Loopgroep max 9",'Jurylid 1'!C243,0)</f>
        <v>0</v>
      </c>
      <c r="D241" s="9">
        <f>IF('Jurylid 1'!$D243="Loopgroep max 9",'Jurylid 1'!D243,0)</f>
        <v>0</v>
      </c>
      <c r="E241" s="5" t="e">
        <f>SUM(#REF!)</f>
        <v>#REF!</v>
      </c>
      <c r="F241" s="3">
        <v>236</v>
      </c>
    </row>
    <row r="242" spans="1:6" ht="15" hidden="1" customHeight="1" x14ac:dyDescent="0.2">
      <c r="A242" s="6">
        <f>IF('Jurylid 1'!$D244="Loopgroep max 9",'Jurylid 1'!A244,0)</f>
        <v>0</v>
      </c>
      <c r="B242" s="6">
        <f>IF('Jurylid 1'!$D244="Loopgroep max 9",'Jurylid 1'!B244,0)</f>
        <v>0</v>
      </c>
      <c r="C242" s="6">
        <f>IF('Jurylid 1'!$D244="Loopgroep max 9",'Jurylid 1'!C244,0)</f>
        <v>0</v>
      </c>
      <c r="D242" s="9">
        <f>IF('Jurylid 1'!$D244="Loopgroep max 9",'Jurylid 1'!D244,0)</f>
        <v>0</v>
      </c>
      <c r="E242" s="5" t="e">
        <f>SUM(#REF!)</f>
        <v>#REF!</v>
      </c>
      <c r="F242" s="3">
        <v>237</v>
      </c>
    </row>
    <row r="243" spans="1:6" ht="15" hidden="1" customHeight="1" x14ac:dyDescent="0.2">
      <c r="A243" s="6">
        <f>IF('Jurylid 1'!$D245="Loopgroep max 9",'Jurylid 1'!A245,0)</f>
        <v>0</v>
      </c>
      <c r="B243" s="6">
        <f>IF('Jurylid 1'!$D245="Loopgroep max 9",'Jurylid 1'!B245,0)</f>
        <v>0</v>
      </c>
      <c r="C243" s="6">
        <f>IF('Jurylid 1'!$D245="Loopgroep max 9",'Jurylid 1'!C245,0)</f>
        <v>0</v>
      </c>
      <c r="D243" s="9">
        <f>IF('Jurylid 1'!$D245="Loopgroep max 9",'Jurylid 1'!D245,0)</f>
        <v>0</v>
      </c>
      <c r="E243" s="5" t="e">
        <f>SUM(#REF!)</f>
        <v>#REF!</v>
      </c>
      <c r="F243" s="3">
        <v>238</v>
      </c>
    </row>
    <row r="244" spans="1:6" ht="15" hidden="1" customHeight="1" x14ac:dyDescent="0.2">
      <c r="A244" s="6">
        <f>IF('Jurylid 1'!$D246="Loopgroep max 9",'Jurylid 1'!A246,0)</f>
        <v>0</v>
      </c>
      <c r="B244" s="6">
        <f>IF('Jurylid 1'!$D246="Loopgroep max 9",'Jurylid 1'!B246,0)</f>
        <v>0</v>
      </c>
      <c r="C244" s="6">
        <f>IF('Jurylid 1'!$D246="Loopgroep max 9",'Jurylid 1'!C246,0)</f>
        <v>0</v>
      </c>
      <c r="D244" s="9">
        <f>IF('Jurylid 1'!$D246="Loopgroep max 9",'Jurylid 1'!D246,0)</f>
        <v>0</v>
      </c>
      <c r="E244" s="5" t="e">
        <f>SUM(#REF!)</f>
        <v>#REF!</v>
      </c>
      <c r="F244" s="3">
        <v>239</v>
      </c>
    </row>
    <row r="245" spans="1:6" ht="15" hidden="1" customHeight="1" x14ac:dyDescent="0.2">
      <c r="A245" s="6">
        <f>IF('Jurylid 1'!$D247="Loopgroep max 9",'Jurylid 1'!A247,0)</f>
        <v>0</v>
      </c>
      <c r="B245" s="6">
        <f>IF('Jurylid 1'!$D247="Loopgroep max 9",'Jurylid 1'!B247,0)</f>
        <v>0</v>
      </c>
      <c r="C245" s="6">
        <f>IF('Jurylid 1'!$D247="Loopgroep max 9",'Jurylid 1'!C247,0)</f>
        <v>0</v>
      </c>
      <c r="D245" s="9">
        <f>IF('Jurylid 1'!$D247="Loopgroep max 9",'Jurylid 1'!D247,0)</f>
        <v>0</v>
      </c>
      <c r="E245" s="5" t="e">
        <f>SUM(#REF!)</f>
        <v>#REF!</v>
      </c>
      <c r="F245" s="3">
        <v>240</v>
      </c>
    </row>
    <row r="246" spans="1:6" ht="15" hidden="1" customHeight="1" x14ac:dyDescent="0.2">
      <c r="A246" s="6">
        <f>IF('Jurylid 1'!$D248="Loopgroep max 9",'Jurylid 1'!A248,0)</f>
        <v>0</v>
      </c>
      <c r="B246" s="6">
        <f>IF('Jurylid 1'!$D248="Loopgroep max 9",'Jurylid 1'!B248,0)</f>
        <v>0</v>
      </c>
      <c r="C246" s="6">
        <f>IF('Jurylid 1'!$D248="Loopgroep max 9",'Jurylid 1'!C248,0)</f>
        <v>0</v>
      </c>
      <c r="D246" s="9">
        <f>IF('Jurylid 1'!$D248="Loopgroep max 9",'Jurylid 1'!D248,0)</f>
        <v>0</v>
      </c>
      <c r="E246" s="5" t="e">
        <f>SUM(#REF!)</f>
        <v>#REF!</v>
      </c>
      <c r="F246" s="3">
        <v>241</v>
      </c>
    </row>
    <row r="247" spans="1:6" ht="15" hidden="1" customHeight="1" x14ac:dyDescent="0.2">
      <c r="A247" s="6">
        <f>IF('Jurylid 1'!$D249="Loopgroep max 9",'Jurylid 1'!A249,0)</f>
        <v>0</v>
      </c>
      <c r="B247" s="6">
        <f>IF('Jurylid 1'!$D249="Loopgroep max 9",'Jurylid 1'!B249,0)</f>
        <v>0</v>
      </c>
      <c r="C247" s="6">
        <f>IF('Jurylid 1'!$D249="Loopgroep max 9",'Jurylid 1'!C249,0)</f>
        <v>0</v>
      </c>
      <c r="D247" s="9">
        <f>IF('Jurylid 1'!$D249="Loopgroep max 9",'Jurylid 1'!D249,0)</f>
        <v>0</v>
      </c>
      <c r="E247" s="5" t="e">
        <f>SUM(#REF!)</f>
        <v>#REF!</v>
      </c>
      <c r="F247" s="3">
        <v>242</v>
      </c>
    </row>
    <row r="248" spans="1:6" ht="15" hidden="1" customHeight="1" x14ac:dyDescent="0.2">
      <c r="A248" s="6">
        <f>IF('Jurylid 1'!$D250="Loopgroep max 9",'Jurylid 1'!A250,0)</f>
        <v>0</v>
      </c>
      <c r="B248" s="6">
        <f>IF('Jurylid 1'!$D250="Loopgroep max 9",'Jurylid 1'!B250,0)</f>
        <v>0</v>
      </c>
      <c r="C248" s="6">
        <f>IF('Jurylid 1'!$D250="Loopgroep max 9",'Jurylid 1'!C250,0)</f>
        <v>0</v>
      </c>
      <c r="D248" s="9">
        <f>IF('Jurylid 1'!$D250="Loopgroep max 9",'Jurylid 1'!D250,0)</f>
        <v>0</v>
      </c>
      <c r="E248" s="5" t="e">
        <f>SUM(#REF!)</f>
        <v>#REF!</v>
      </c>
      <c r="F248" s="3">
        <v>243</v>
      </c>
    </row>
    <row r="249" spans="1:6" ht="15" hidden="1" customHeight="1" x14ac:dyDescent="0.2">
      <c r="A249" s="6">
        <f>IF('Jurylid 1'!$D251="Loopgroep max 9",'Jurylid 1'!A251,0)</f>
        <v>0</v>
      </c>
      <c r="B249" s="6">
        <f>IF('Jurylid 1'!$D251="Loopgroep max 9",'Jurylid 1'!B251,0)</f>
        <v>0</v>
      </c>
      <c r="C249" s="6">
        <f>IF('Jurylid 1'!$D251="Loopgroep max 9",'Jurylid 1'!C251,0)</f>
        <v>0</v>
      </c>
      <c r="D249" s="9">
        <f>IF('Jurylid 1'!$D251="Loopgroep max 9",'Jurylid 1'!D251,0)</f>
        <v>0</v>
      </c>
      <c r="E249" s="5" t="e">
        <f>SUM(#REF!)</f>
        <v>#REF!</v>
      </c>
      <c r="F249" s="3">
        <v>244</v>
      </c>
    </row>
    <row r="250" spans="1:6" ht="15" hidden="1" customHeight="1" x14ac:dyDescent="0.2">
      <c r="A250" s="6">
        <f>IF('Jurylid 1'!$D252="Loopgroep max 9",'Jurylid 1'!A252,0)</f>
        <v>0</v>
      </c>
      <c r="B250" s="6">
        <f>IF('Jurylid 1'!$D252="Loopgroep max 9",'Jurylid 1'!B252,0)</f>
        <v>0</v>
      </c>
      <c r="C250" s="6">
        <f>IF('Jurylid 1'!$D252="Loopgroep max 9",'Jurylid 1'!C252,0)</f>
        <v>0</v>
      </c>
      <c r="D250" s="9">
        <f>IF('Jurylid 1'!$D252="Loopgroep max 9",'Jurylid 1'!D252,0)</f>
        <v>0</v>
      </c>
      <c r="E250" s="5" t="e">
        <f>SUM(#REF!)</f>
        <v>#REF!</v>
      </c>
      <c r="F250" s="3">
        <v>245</v>
      </c>
    </row>
    <row r="251" spans="1:6" ht="15" hidden="1" customHeight="1" x14ac:dyDescent="0.2">
      <c r="A251" s="6">
        <f>IF('Jurylid 1'!$D253="Loopgroep max 9",'Jurylid 1'!A253,0)</f>
        <v>0</v>
      </c>
      <c r="B251" s="6">
        <f>IF('Jurylid 1'!$D253="Loopgroep max 9",'Jurylid 1'!B253,0)</f>
        <v>0</v>
      </c>
      <c r="C251" s="6">
        <f>IF('Jurylid 1'!$D253="Loopgroep max 9",'Jurylid 1'!C253,0)</f>
        <v>0</v>
      </c>
      <c r="D251" s="9">
        <f>IF('Jurylid 1'!$D253="Loopgroep max 9",'Jurylid 1'!D253,0)</f>
        <v>0</v>
      </c>
      <c r="E251" s="5" t="e">
        <f>SUM(#REF!)</f>
        <v>#REF!</v>
      </c>
      <c r="F251" s="3">
        <v>246</v>
      </c>
    </row>
    <row r="252" spans="1:6" ht="15" hidden="1" customHeight="1" x14ac:dyDescent="0.2">
      <c r="A252" s="6">
        <f>IF('Jurylid 1'!$D254="Loopgroep max 9",'Jurylid 1'!A254,0)</f>
        <v>0</v>
      </c>
      <c r="B252" s="6">
        <f>IF('Jurylid 1'!$D254="Loopgroep max 9",'Jurylid 1'!B254,0)</f>
        <v>0</v>
      </c>
      <c r="C252" s="6">
        <f>IF('Jurylid 1'!$D254="Loopgroep max 9",'Jurylid 1'!C254,0)</f>
        <v>0</v>
      </c>
      <c r="D252" s="9">
        <f>IF('Jurylid 1'!$D254="Loopgroep max 9",'Jurylid 1'!D254,0)</f>
        <v>0</v>
      </c>
      <c r="E252" s="5" t="e">
        <f>SUM(#REF!)</f>
        <v>#REF!</v>
      </c>
      <c r="F252" s="3">
        <v>247</v>
      </c>
    </row>
    <row r="253" spans="1:6" ht="15" hidden="1" customHeight="1" x14ac:dyDescent="0.2">
      <c r="A253" s="6">
        <f>IF('Jurylid 1'!$D255="Loopgroep max 9",'Jurylid 1'!A255,0)</f>
        <v>0</v>
      </c>
      <c r="B253" s="6">
        <f>IF('Jurylid 1'!$D255="Loopgroep max 9",'Jurylid 1'!B255,0)</f>
        <v>0</v>
      </c>
      <c r="C253" s="6">
        <f>IF('Jurylid 1'!$D255="Loopgroep max 9",'Jurylid 1'!C255,0)</f>
        <v>0</v>
      </c>
      <c r="D253" s="9">
        <f>IF('Jurylid 1'!$D255="Loopgroep max 9",'Jurylid 1'!D255,0)</f>
        <v>0</v>
      </c>
      <c r="E253" s="5" t="e">
        <f>SUM(#REF!)</f>
        <v>#REF!</v>
      </c>
      <c r="F253" s="3">
        <v>248</v>
      </c>
    </row>
    <row r="254" spans="1:6" ht="15" hidden="1" customHeight="1" x14ac:dyDescent="0.2">
      <c r="A254" s="6">
        <f>IF('Jurylid 1'!$D256="Loopgroep max 9",'Jurylid 1'!A256,0)</f>
        <v>0</v>
      </c>
      <c r="B254" s="6">
        <f>IF('Jurylid 1'!$D256="Loopgroep max 9",'Jurylid 1'!B256,0)</f>
        <v>0</v>
      </c>
      <c r="C254" s="6">
        <f>IF('Jurylid 1'!$D256="Loopgroep max 9",'Jurylid 1'!C256,0)</f>
        <v>0</v>
      </c>
      <c r="D254" s="9">
        <f>IF('Jurylid 1'!$D256="Loopgroep max 9",'Jurylid 1'!D256,0)</f>
        <v>0</v>
      </c>
      <c r="E254" s="5" t="e">
        <f>SUM(#REF!)</f>
        <v>#REF!</v>
      </c>
      <c r="F254" s="3">
        <v>249</v>
      </c>
    </row>
    <row r="255" spans="1:6" ht="15" hidden="1" customHeight="1" x14ac:dyDescent="0.2">
      <c r="A255" s="6">
        <f>IF('Jurylid 1'!$D257="Loopgroep max 9",'Jurylid 1'!A257,0)</f>
        <v>0</v>
      </c>
      <c r="B255" s="6">
        <f>IF('Jurylid 1'!$D257="Loopgroep max 9",'Jurylid 1'!B257,0)</f>
        <v>0</v>
      </c>
      <c r="C255" s="6">
        <f>IF('Jurylid 1'!$D257="Loopgroep max 9",'Jurylid 1'!C257,0)</f>
        <v>0</v>
      </c>
      <c r="D255" s="9">
        <f>IF('Jurylid 1'!$D257="Loopgroep max 9",'Jurylid 1'!D257,0)</f>
        <v>0</v>
      </c>
      <c r="E255" s="5" t="e">
        <f>SUM(#REF!)</f>
        <v>#REF!</v>
      </c>
      <c r="F255" s="3">
        <v>250</v>
      </c>
    </row>
    <row r="256" spans="1:6" ht="15" customHeight="1" x14ac:dyDescent="0.2">
      <c r="A256" s="6">
        <f>IF('Jurylid 1'!$D14="Loopgroep max 9",'Jurylid 1'!A14,0)</f>
        <v>7</v>
      </c>
      <c r="B256" s="6" t="str">
        <f>IF('Jurylid 1'!$D14="Loopgroep max 9",'Jurylid 1'!B14,0)</f>
        <v>Sint Martinus Wehl</v>
      </c>
      <c r="C256" s="6" t="str">
        <f>IF('Jurylid 1'!$D14="Loopgroep max 9",'Jurylid 1'!C14,0)</f>
        <v>Dweilorkest DiWe</v>
      </c>
      <c r="D256" s="9" t="str">
        <f>IF('Jurylid 1'!$D14="Loopgroep max 9",'Jurylid 1'!D14,0)</f>
        <v>Loopgroep max 9</v>
      </c>
      <c r="E256" s="5" t="e">
        <f>SUM(#REF!)</f>
        <v>#REF!</v>
      </c>
      <c r="F256" s="48">
        <v>95</v>
      </c>
    </row>
  </sheetData>
  <autoFilter ref="E6:E255" xr:uid="{00000000-0009-0000-0000-000014000000}">
    <filterColumn colId="0">
      <customFilters>
        <customFilter operator="notEqual" val=" "/>
      </customFilters>
    </filterColumn>
  </autoFilter>
  <sortState xmlns:xlrd2="http://schemas.microsoft.com/office/spreadsheetml/2017/richdata2" ref="A17:F182">
    <sortCondition descending="1" ref="E13:E182"/>
  </sortState>
  <mergeCells count="8">
    <mergeCell ref="A2:B2"/>
    <mergeCell ref="C2:F2"/>
    <mergeCell ref="A3:B3"/>
    <mergeCell ref="C3:F3"/>
    <mergeCell ref="A5:A6"/>
    <mergeCell ref="B5:B6"/>
    <mergeCell ref="C5:C6"/>
    <mergeCell ref="F5:F6"/>
  </mergeCells>
  <pageMargins left="0.75" right="0.75" top="1" bottom="1" header="0.5" footer="0.5"/>
  <pageSetup paperSize="9" scale="66" fitToHeight="0" orientation="landscape" horizontalDpi="4294967293" r:id="rId1"/>
  <headerFooter alignWithMargins="0">
    <oddHeader>&amp;L&amp;"Comic Sans MS,Regular"&amp;12JURYRAPPORT LOLLIGE SNUITERS 2015&amp;R&amp;"Comic Sans MS,Regular"&amp;12&amp;A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filterMode="1">
    <pageSetUpPr fitToPage="1"/>
  </sheetPr>
  <dimension ref="A2:F256"/>
  <sheetViews>
    <sheetView showZeros="0" zoomScaleNormal="100" workbookViewId="0">
      <selection activeCell="D259" sqref="D259"/>
    </sheetView>
  </sheetViews>
  <sheetFormatPr defaultRowHeight="15" customHeight="1" x14ac:dyDescent="0.2"/>
  <cols>
    <col min="1" max="1" width="7.140625" style="12" customWidth="1"/>
    <col min="2" max="2" width="21.42578125" style="13" customWidth="1"/>
    <col min="3" max="3" width="46.7109375" style="13" customWidth="1"/>
    <col min="4" max="4" width="33.140625" style="13" customWidth="1"/>
    <col min="5" max="5" width="8.7109375" hidden="1" customWidth="1"/>
    <col min="6" max="6" width="8.7109375" style="1" customWidth="1"/>
  </cols>
  <sheetData>
    <row r="2" spans="1:6" ht="15" customHeight="1" x14ac:dyDescent="0.2">
      <c r="A2" s="37" t="s">
        <v>6</v>
      </c>
      <c r="B2" s="37"/>
      <c r="C2" s="37" t="s">
        <v>42</v>
      </c>
      <c r="D2" s="37"/>
      <c r="E2" s="37"/>
      <c r="F2" s="37"/>
    </row>
    <row r="3" spans="1:6" ht="15" customHeight="1" x14ac:dyDescent="0.2">
      <c r="A3" s="37" t="s">
        <v>17</v>
      </c>
      <c r="B3" s="37"/>
      <c r="C3" s="39">
        <f ca="1">NOW()</f>
        <v>44985.66541400463</v>
      </c>
      <c r="D3" s="39"/>
      <c r="E3" s="39"/>
      <c r="F3" s="39"/>
    </row>
    <row r="5" spans="1:6" ht="15" customHeight="1" x14ac:dyDescent="0.2">
      <c r="A5" s="33" t="s">
        <v>3</v>
      </c>
      <c r="B5" s="35" t="s">
        <v>4</v>
      </c>
      <c r="C5" s="35" t="s">
        <v>0</v>
      </c>
      <c r="D5" s="7"/>
      <c r="E5" s="24"/>
      <c r="F5" s="45" t="s">
        <v>157</v>
      </c>
    </row>
    <row r="6" spans="1:6" ht="15" customHeight="1" x14ac:dyDescent="0.2">
      <c r="A6" s="34"/>
      <c r="B6" s="36"/>
      <c r="C6" s="36"/>
      <c r="D6" s="8" t="s">
        <v>6</v>
      </c>
      <c r="E6" s="4" t="s">
        <v>2</v>
      </c>
      <c r="F6" s="46"/>
    </row>
    <row r="7" spans="1:6" ht="15" hidden="1" customHeight="1" x14ac:dyDescent="0.2">
      <c r="A7" s="6">
        <f>IF('Jurylid 1'!$D8="Loopgroep vanaf 10",'Jurylid 1'!A8,0)</f>
        <v>0</v>
      </c>
      <c r="B7" s="6">
        <f>IF('Jurylid 1'!$D8="Loopgroep vanaf 10",'Jurylid 1'!B8,0)</f>
        <v>0</v>
      </c>
      <c r="C7" s="6">
        <f>IF('Jurylid 1'!$D8="Loopgroep vanaf 10",'Jurylid 1'!C8,0)</f>
        <v>0</v>
      </c>
      <c r="D7" s="9">
        <f>IF('Jurylid 1'!$D8="Loopgroep vanaf 10",'Jurylid 1'!D8,0)</f>
        <v>0</v>
      </c>
      <c r="E7" s="5" t="e">
        <f>SUM(#REF!)</f>
        <v>#REF!</v>
      </c>
      <c r="F7" s="3">
        <v>1</v>
      </c>
    </row>
    <row r="8" spans="1:6" ht="15" hidden="1" customHeight="1" x14ac:dyDescent="0.2">
      <c r="A8" s="6">
        <f>IF('Jurylid 1'!$D9="Loopgroep vanaf 10",'Jurylid 1'!A9,0)</f>
        <v>0</v>
      </c>
      <c r="B8" s="6">
        <f>IF('Jurylid 1'!$D9="Loopgroep vanaf 10",'Jurylid 1'!B9,0)</f>
        <v>0</v>
      </c>
      <c r="C8" s="6">
        <f>IF('Jurylid 1'!$D9="Loopgroep vanaf 10",'Jurylid 1'!C9,0)</f>
        <v>0</v>
      </c>
      <c r="D8" s="9">
        <f>IF('Jurylid 1'!$D9="Loopgroep vanaf 10",'Jurylid 1'!D9,0)</f>
        <v>0</v>
      </c>
      <c r="E8" s="5" t="e">
        <f>SUM(#REF!)</f>
        <v>#REF!</v>
      </c>
      <c r="F8" s="3">
        <v>2</v>
      </c>
    </row>
    <row r="9" spans="1:6" ht="15" hidden="1" customHeight="1" x14ac:dyDescent="0.2">
      <c r="A9" s="6">
        <f>IF('Jurylid 1'!$D10="Loopgroep vanaf 10",'Jurylid 1'!A10,0)</f>
        <v>0</v>
      </c>
      <c r="B9" s="6">
        <f>IF('Jurylid 1'!$D10="Loopgroep vanaf 10",'Jurylid 1'!B10,0)</f>
        <v>0</v>
      </c>
      <c r="C9" s="6">
        <f>IF('Jurylid 1'!$D10="Loopgroep vanaf 10",'Jurylid 1'!C10,0)</f>
        <v>0</v>
      </c>
      <c r="D9" s="9">
        <f>IF('Jurylid 1'!$D10="Loopgroep vanaf 10",'Jurylid 1'!D10,0)</f>
        <v>0</v>
      </c>
      <c r="E9" s="5" t="e">
        <f>SUM(#REF!)</f>
        <v>#REF!</v>
      </c>
      <c r="F9" s="3">
        <v>3</v>
      </c>
    </row>
    <row r="10" spans="1:6" ht="15" hidden="1" customHeight="1" x14ac:dyDescent="0.2">
      <c r="A10" s="6">
        <f>IF('Jurylid 1'!$D11="Loopgroep vanaf 10",'Jurylid 1'!A11,0)</f>
        <v>0</v>
      </c>
      <c r="B10" s="6">
        <f>IF('Jurylid 1'!$D11="Loopgroep vanaf 10",'Jurylid 1'!B11,0)</f>
        <v>0</v>
      </c>
      <c r="C10" s="6">
        <f>IF('Jurylid 1'!$D11="Loopgroep vanaf 10",'Jurylid 1'!C11,0)</f>
        <v>0</v>
      </c>
      <c r="D10" s="9">
        <f>IF('Jurylid 1'!$D11="Loopgroep vanaf 10",'Jurylid 1'!D11,0)</f>
        <v>0</v>
      </c>
      <c r="E10" s="5" t="e">
        <f>SUM(#REF!)</f>
        <v>#REF!</v>
      </c>
      <c r="F10" s="3">
        <v>4</v>
      </c>
    </row>
    <row r="11" spans="1:6" ht="15" hidden="1" customHeight="1" x14ac:dyDescent="0.2">
      <c r="A11" s="6">
        <f>IF('Jurylid 1'!$D12="Loopgroep vanaf 10",'Jurylid 1'!A12,0)</f>
        <v>0</v>
      </c>
      <c r="B11" s="6">
        <f>IF('Jurylid 1'!$D12="Loopgroep vanaf 10",'Jurylid 1'!B12,0)</f>
        <v>0</v>
      </c>
      <c r="C11" s="6">
        <f>IF('Jurylid 1'!$D12="Loopgroep vanaf 10",'Jurylid 1'!C12,0)</f>
        <v>0</v>
      </c>
      <c r="D11" s="9">
        <f>IF('Jurylid 1'!$D12="Loopgroep vanaf 10",'Jurylid 1'!D12,0)</f>
        <v>0</v>
      </c>
      <c r="E11" s="5" t="e">
        <f>SUM(#REF!)</f>
        <v>#REF!</v>
      </c>
      <c r="F11" s="3">
        <v>5</v>
      </c>
    </row>
    <row r="12" spans="1:6" ht="15" hidden="1" customHeight="1" x14ac:dyDescent="0.2">
      <c r="A12" s="6">
        <f>IF('Jurylid 1'!$D13="Loopgroep vanaf 10",'Jurylid 1'!A13,0)</f>
        <v>0</v>
      </c>
      <c r="B12" s="6">
        <f>IF('Jurylid 1'!$D13="Loopgroep vanaf 10",'Jurylid 1'!B13,0)</f>
        <v>0</v>
      </c>
      <c r="C12" s="6">
        <f>IF('Jurylid 1'!$D13="Loopgroep vanaf 10",'Jurylid 1'!C13,0)</f>
        <v>0</v>
      </c>
      <c r="D12" s="9">
        <f>IF('Jurylid 1'!$D13="Loopgroep vanaf 10",'Jurylid 1'!D13,0)</f>
        <v>0</v>
      </c>
      <c r="E12" s="5" t="e">
        <f>SUM(#REF!)</f>
        <v>#REF!</v>
      </c>
      <c r="F12" s="3">
        <v>6</v>
      </c>
    </row>
    <row r="13" spans="1:6" ht="15" hidden="1" customHeight="1" x14ac:dyDescent="0.2">
      <c r="A13" s="6">
        <f>IF('Jurylid 1'!$D14="Loopgroep vanaf 10",'Jurylid 1'!A14,0)</f>
        <v>0</v>
      </c>
      <c r="B13" s="6">
        <f>IF('Jurylid 1'!$D14="Loopgroep vanaf 10",'Jurylid 1'!B14,0)</f>
        <v>0</v>
      </c>
      <c r="C13" s="6">
        <f>IF('Jurylid 1'!$D14="Loopgroep vanaf 10",'Jurylid 1'!C14,0)</f>
        <v>0</v>
      </c>
      <c r="D13" s="9">
        <f>IF('Jurylid 1'!$D14="Loopgroep vanaf 10",'Jurylid 1'!D14,0)</f>
        <v>0</v>
      </c>
      <c r="E13" s="5" t="e">
        <f>SUM(#REF!)</f>
        <v>#REF!</v>
      </c>
      <c r="F13" s="3">
        <v>7</v>
      </c>
    </row>
    <row r="14" spans="1:6" ht="15" hidden="1" customHeight="1" x14ac:dyDescent="0.2">
      <c r="A14" s="6">
        <f>IF('Jurylid 1'!$D15="Loopgroep vanaf 10",'Jurylid 1'!A15,0)</f>
        <v>0</v>
      </c>
      <c r="B14" s="6">
        <f>IF('Jurylid 1'!$D15="Loopgroep vanaf 10",'Jurylid 1'!B15,0)</f>
        <v>0</v>
      </c>
      <c r="C14" s="6">
        <f>IF('Jurylid 1'!$D15="Loopgroep vanaf 10",'Jurylid 1'!C15,0)</f>
        <v>0</v>
      </c>
      <c r="D14" s="9">
        <f>IF('Jurylid 1'!$D15="Loopgroep vanaf 10",'Jurylid 1'!D15,0)</f>
        <v>0</v>
      </c>
      <c r="E14" s="5" t="e">
        <f>SUM(#REF!)</f>
        <v>#REF!</v>
      </c>
      <c r="F14" s="3">
        <v>8</v>
      </c>
    </row>
    <row r="15" spans="1:6" ht="15" hidden="1" customHeight="1" x14ac:dyDescent="0.2">
      <c r="A15" s="6">
        <f>IF('Jurylid 1'!$D16="Loopgroep vanaf 10",'Jurylid 1'!A16,0)</f>
        <v>0</v>
      </c>
      <c r="B15" s="6">
        <f>IF('Jurylid 1'!$D16="Loopgroep vanaf 10",'Jurylid 1'!B16,0)</f>
        <v>0</v>
      </c>
      <c r="C15" s="6">
        <f>IF('Jurylid 1'!$D16="Loopgroep vanaf 10",'Jurylid 1'!C16,0)</f>
        <v>0</v>
      </c>
      <c r="D15" s="9">
        <f>IF('Jurylid 1'!$D16="Loopgroep vanaf 10",'Jurylid 1'!D16,0)</f>
        <v>0</v>
      </c>
      <c r="E15" s="5" t="e">
        <f>SUM(#REF!)</f>
        <v>#REF!</v>
      </c>
      <c r="F15" s="3">
        <v>9</v>
      </c>
    </row>
    <row r="16" spans="1:6" ht="15" hidden="1" customHeight="1" x14ac:dyDescent="0.2">
      <c r="A16" s="6">
        <f>IF('Jurylid 1'!$D17="Loopgroep vanaf 10",'Jurylid 1'!A17,0)</f>
        <v>0</v>
      </c>
      <c r="B16" s="6">
        <f>IF('Jurylid 1'!$D17="Loopgroep vanaf 10",'Jurylid 1'!B17,0)</f>
        <v>0</v>
      </c>
      <c r="C16" s="6">
        <f>IF('Jurylid 1'!$D17="Loopgroep vanaf 10",'Jurylid 1'!C17,0)</f>
        <v>0</v>
      </c>
      <c r="D16" s="9">
        <f>IF('Jurylid 1'!$D17="Loopgroep vanaf 10",'Jurylid 1'!D17,0)</f>
        <v>0</v>
      </c>
      <c r="E16" s="5" t="e">
        <f>SUM(#REF!)</f>
        <v>#REF!</v>
      </c>
      <c r="F16" s="3">
        <v>10</v>
      </c>
    </row>
    <row r="17" spans="1:6" ht="15" hidden="1" customHeight="1" x14ac:dyDescent="0.2">
      <c r="A17" s="6">
        <f>IF('Jurylid 1'!$D18="Loopgroep vanaf 10",'Jurylid 1'!A18,0)</f>
        <v>0</v>
      </c>
      <c r="B17" s="6">
        <f>IF('Jurylid 1'!$D18="Loopgroep vanaf 10",'Jurylid 1'!B18,0)</f>
        <v>0</v>
      </c>
      <c r="C17" s="6">
        <f>IF('Jurylid 1'!$D18="Loopgroep vanaf 10",'Jurylid 1'!C18,0)</f>
        <v>0</v>
      </c>
      <c r="D17" s="9">
        <f>IF('Jurylid 1'!$D18="Loopgroep vanaf 10",'Jurylid 1'!D18,0)</f>
        <v>0</v>
      </c>
      <c r="E17" s="5" t="e">
        <f>SUM(#REF!)</f>
        <v>#REF!</v>
      </c>
      <c r="F17" s="3">
        <v>11</v>
      </c>
    </row>
    <row r="18" spans="1:6" ht="15" hidden="1" customHeight="1" x14ac:dyDescent="0.2">
      <c r="A18" s="6">
        <f>IF('Jurylid 1'!$D19="Loopgroep vanaf 10",'Jurylid 1'!A19,0)</f>
        <v>0</v>
      </c>
      <c r="B18" s="6">
        <f>IF('Jurylid 1'!$D19="Loopgroep vanaf 10",'Jurylid 1'!B19,0)</f>
        <v>0</v>
      </c>
      <c r="C18" s="6">
        <f>IF('Jurylid 1'!$D19="Loopgroep vanaf 10",'Jurylid 1'!C19,0)</f>
        <v>0</v>
      </c>
      <c r="D18" s="9">
        <f>IF('Jurylid 1'!$D19="Loopgroep vanaf 10",'Jurylid 1'!D19,0)</f>
        <v>0</v>
      </c>
      <c r="E18" s="5" t="e">
        <f>SUM(#REF!)</f>
        <v>#REF!</v>
      </c>
      <c r="F18" s="3">
        <v>12</v>
      </c>
    </row>
    <row r="19" spans="1:6" ht="15" hidden="1" customHeight="1" x14ac:dyDescent="0.2">
      <c r="A19" s="6">
        <f>IF('Jurylid 1'!$D20="Loopgroep vanaf 10",'Jurylid 1'!A20,0)</f>
        <v>0</v>
      </c>
      <c r="B19" s="6">
        <f>IF('Jurylid 1'!$D20="Loopgroep vanaf 10",'Jurylid 1'!B20,0)</f>
        <v>0</v>
      </c>
      <c r="C19" s="6">
        <f>IF('Jurylid 1'!$D20="Loopgroep vanaf 10",'Jurylid 1'!C20,0)</f>
        <v>0</v>
      </c>
      <c r="D19" s="9">
        <f>IF('Jurylid 1'!$D20="Loopgroep vanaf 10",'Jurylid 1'!D20,0)</f>
        <v>0</v>
      </c>
      <c r="E19" s="5" t="e">
        <f>SUM(#REF!)</f>
        <v>#REF!</v>
      </c>
      <c r="F19" s="3">
        <v>13</v>
      </c>
    </row>
    <row r="20" spans="1:6" ht="15" hidden="1" customHeight="1" x14ac:dyDescent="0.2">
      <c r="A20" s="6">
        <f>IF('Jurylid 1'!$D21="Loopgroep vanaf 10",'Jurylid 1'!A21,0)</f>
        <v>0</v>
      </c>
      <c r="B20" s="6">
        <f>IF('Jurylid 1'!$D21="Loopgroep vanaf 10",'Jurylid 1'!B21,0)</f>
        <v>0</v>
      </c>
      <c r="C20" s="6">
        <f>IF('Jurylid 1'!$D21="Loopgroep vanaf 10",'Jurylid 1'!C21,0)</f>
        <v>0</v>
      </c>
      <c r="D20" s="9">
        <f>IF('Jurylid 1'!$D21="Loopgroep vanaf 10",'Jurylid 1'!D21,0)</f>
        <v>0</v>
      </c>
      <c r="E20" s="5" t="e">
        <f>SUM(#REF!)</f>
        <v>#REF!</v>
      </c>
      <c r="F20" s="3">
        <v>14</v>
      </c>
    </row>
    <row r="21" spans="1:6" ht="15" hidden="1" customHeight="1" x14ac:dyDescent="0.2">
      <c r="A21" s="6">
        <f>IF('Jurylid 1'!$D22="Loopgroep vanaf 10",'Jurylid 1'!A22,0)</f>
        <v>0</v>
      </c>
      <c r="B21" s="6">
        <f>IF('Jurylid 1'!$D22="Loopgroep vanaf 10",'Jurylid 1'!B22,0)</f>
        <v>0</v>
      </c>
      <c r="C21" s="6">
        <f>IF('Jurylid 1'!$D22="Loopgroep vanaf 10",'Jurylid 1'!C22,0)</f>
        <v>0</v>
      </c>
      <c r="D21" s="9">
        <f>IF('Jurylid 1'!$D22="Loopgroep vanaf 10",'Jurylid 1'!D22,0)</f>
        <v>0</v>
      </c>
      <c r="E21" s="5" t="e">
        <f>SUM(#REF!)</f>
        <v>#REF!</v>
      </c>
      <c r="F21" s="3">
        <v>15</v>
      </c>
    </row>
    <row r="22" spans="1:6" ht="15" hidden="1" customHeight="1" x14ac:dyDescent="0.2">
      <c r="A22" s="6">
        <f>IF('Jurylid 1'!$D23="Loopgroep vanaf 10",'Jurylid 1'!A23,0)</f>
        <v>0</v>
      </c>
      <c r="B22" s="6">
        <f>IF('Jurylid 1'!$D23="Loopgroep vanaf 10",'Jurylid 1'!B23,0)</f>
        <v>0</v>
      </c>
      <c r="C22" s="6">
        <f>IF('Jurylid 1'!$D23="Loopgroep vanaf 10",'Jurylid 1'!C23,0)</f>
        <v>0</v>
      </c>
      <c r="D22" s="9">
        <f>IF('Jurylid 1'!$D23="Loopgroep vanaf 10",'Jurylid 1'!D23,0)</f>
        <v>0</v>
      </c>
      <c r="E22" s="5" t="e">
        <f>SUM(#REF!)</f>
        <v>#REF!</v>
      </c>
      <c r="F22" s="3">
        <v>16</v>
      </c>
    </row>
    <row r="23" spans="1:6" ht="15" customHeight="1" x14ac:dyDescent="0.2">
      <c r="A23" s="6">
        <f>IF('Jurylid 1'!$D24="Loopgroep vanaf 10",'Jurylid 1'!A24,0)</f>
        <v>17</v>
      </c>
      <c r="B23" s="6" t="str">
        <f>IF('Jurylid 1'!$D24="Loopgroep vanaf 10",'Jurylid 1'!B24,0)</f>
        <v>De Trilo's</v>
      </c>
      <c r="C23" s="6" t="str">
        <f>IF('Jurylid 1'!$D24="Loopgroep vanaf 10",'Jurylid 1'!C24,0)</f>
        <v>t Wehls ni-js geet als een lopend vuurtje rond</v>
      </c>
      <c r="D23" s="9" t="str">
        <f>IF('Jurylid 1'!$D24="Loopgroep vanaf 10",'Jurylid 1'!D24,0)</f>
        <v>Loopgroep vanaf 10</v>
      </c>
      <c r="E23" s="5" t="e">
        <f>SUM(#REF!)</f>
        <v>#REF!</v>
      </c>
      <c r="F23" s="48">
        <v>141</v>
      </c>
    </row>
    <row r="24" spans="1:6" ht="15" hidden="1" customHeight="1" x14ac:dyDescent="0.2">
      <c r="A24" s="6">
        <f>IF('Jurylid 1'!$D25="Loopgroep vanaf 10",'Jurylid 1'!A25,0)</f>
        <v>0</v>
      </c>
      <c r="B24" s="6">
        <f>IF('Jurylid 1'!$D25="Loopgroep vanaf 10",'Jurylid 1'!B25,0)</f>
        <v>0</v>
      </c>
      <c r="C24" s="6">
        <f>IF('Jurylid 1'!$D25="Loopgroep vanaf 10",'Jurylid 1'!C25,0)</f>
        <v>0</v>
      </c>
      <c r="D24" s="9">
        <f>IF('Jurylid 1'!$D25="Loopgroep vanaf 10",'Jurylid 1'!D25,0)</f>
        <v>0</v>
      </c>
      <c r="E24" s="5" t="e">
        <f>SUM(#REF!)</f>
        <v>#REF!</v>
      </c>
      <c r="F24" s="3">
        <v>18</v>
      </c>
    </row>
    <row r="25" spans="1:6" ht="15" hidden="1" customHeight="1" x14ac:dyDescent="0.2">
      <c r="A25" s="6">
        <f>IF('Jurylid 1'!$D26="Loopgroep vanaf 10",'Jurylid 1'!A26,0)</f>
        <v>0</v>
      </c>
      <c r="B25" s="6">
        <f>IF('Jurylid 1'!$D26="Loopgroep vanaf 10",'Jurylid 1'!B26,0)</f>
        <v>0</v>
      </c>
      <c r="C25" s="6">
        <f>IF('Jurylid 1'!$D26="Loopgroep vanaf 10",'Jurylid 1'!C26,0)</f>
        <v>0</v>
      </c>
      <c r="D25" s="9">
        <f>IF('Jurylid 1'!$D26="Loopgroep vanaf 10",'Jurylid 1'!D26,0)</f>
        <v>0</v>
      </c>
      <c r="E25" s="5" t="e">
        <f>SUM(#REF!)</f>
        <v>#REF!</v>
      </c>
      <c r="F25" s="3">
        <v>19</v>
      </c>
    </row>
    <row r="26" spans="1:6" ht="15" hidden="1" customHeight="1" x14ac:dyDescent="0.2">
      <c r="A26" s="6">
        <f>IF('Jurylid 1'!$D27="Loopgroep vanaf 10",'Jurylid 1'!A27,0)</f>
        <v>0</v>
      </c>
      <c r="B26" s="6">
        <f>IF('Jurylid 1'!$D27="Loopgroep vanaf 10",'Jurylid 1'!B27,0)</f>
        <v>0</v>
      </c>
      <c r="C26" s="6">
        <f>IF('Jurylid 1'!$D27="Loopgroep vanaf 10",'Jurylid 1'!C27,0)</f>
        <v>0</v>
      </c>
      <c r="D26" s="9">
        <f>IF('Jurylid 1'!$D27="Loopgroep vanaf 10",'Jurylid 1'!D27,0)</f>
        <v>0</v>
      </c>
      <c r="E26" s="5" t="e">
        <f>SUM(#REF!)</f>
        <v>#REF!</v>
      </c>
      <c r="F26" s="3">
        <v>20</v>
      </c>
    </row>
    <row r="27" spans="1:6" ht="15" hidden="1" customHeight="1" x14ac:dyDescent="0.2">
      <c r="A27" s="6">
        <f>IF('Jurylid 1'!$D28="Loopgroep vanaf 10",'Jurylid 1'!A28,0)</f>
        <v>0</v>
      </c>
      <c r="B27" s="6">
        <f>IF('Jurylid 1'!$D28="Loopgroep vanaf 10",'Jurylid 1'!B28,0)</f>
        <v>0</v>
      </c>
      <c r="C27" s="6">
        <f>IF('Jurylid 1'!$D28="Loopgroep vanaf 10",'Jurylid 1'!C28,0)</f>
        <v>0</v>
      </c>
      <c r="D27" s="9">
        <f>IF('Jurylid 1'!$D28="Loopgroep vanaf 10",'Jurylid 1'!D28,0)</f>
        <v>0</v>
      </c>
      <c r="E27" s="5" t="e">
        <f>SUM(#REF!)</f>
        <v>#REF!</v>
      </c>
      <c r="F27" s="3">
        <v>21</v>
      </c>
    </row>
    <row r="28" spans="1:6" ht="15" hidden="1" customHeight="1" x14ac:dyDescent="0.2">
      <c r="A28" s="6">
        <f>IF('Jurylid 1'!$D29="Loopgroep vanaf 10",'Jurylid 1'!A29,0)</f>
        <v>0</v>
      </c>
      <c r="B28" s="6">
        <f>IF('Jurylid 1'!$D29="Loopgroep vanaf 10",'Jurylid 1'!B29,0)</f>
        <v>0</v>
      </c>
      <c r="C28" s="6">
        <f>IF('Jurylid 1'!$D29="Loopgroep vanaf 10",'Jurylid 1'!C29,0)</f>
        <v>0</v>
      </c>
      <c r="D28" s="9">
        <f>IF('Jurylid 1'!$D29="Loopgroep vanaf 10",'Jurylid 1'!D29,0)</f>
        <v>0</v>
      </c>
      <c r="E28" s="5" t="e">
        <f>SUM(#REF!)</f>
        <v>#REF!</v>
      </c>
      <c r="F28" s="3">
        <v>22</v>
      </c>
    </row>
    <row r="29" spans="1:6" ht="15" hidden="1" customHeight="1" x14ac:dyDescent="0.2">
      <c r="A29" s="6">
        <f>IF('Jurylid 1'!$D30="Loopgroep vanaf 10",'Jurylid 1'!A30,0)</f>
        <v>0</v>
      </c>
      <c r="B29" s="6">
        <f>IF('Jurylid 1'!$D30="Loopgroep vanaf 10",'Jurylid 1'!B30,0)</f>
        <v>0</v>
      </c>
      <c r="C29" s="6">
        <f>IF('Jurylid 1'!$D30="Loopgroep vanaf 10",'Jurylid 1'!C30,0)</f>
        <v>0</v>
      </c>
      <c r="D29" s="9">
        <f>IF('Jurylid 1'!$D30="Loopgroep vanaf 10",'Jurylid 1'!D30,0)</f>
        <v>0</v>
      </c>
      <c r="E29" s="5" t="e">
        <f>SUM(#REF!)</f>
        <v>#REF!</v>
      </c>
      <c r="F29" s="3">
        <v>23</v>
      </c>
    </row>
    <row r="30" spans="1:6" ht="15" hidden="1" customHeight="1" x14ac:dyDescent="0.2">
      <c r="A30" s="6">
        <f>IF('Jurylid 1'!$D31="Loopgroep vanaf 10",'Jurylid 1'!A31,0)</f>
        <v>0</v>
      </c>
      <c r="B30" s="6">
        <f>IF('Jurylid 1'!$D31="Loopgroep vanaf 10",'Jurylid 1'!B31,0)</f>
        <v>0</v>
      </c>
      <c r="C30" s="6">
        <f>IF('Jurylid 1'!$D31="Loopgroep vanaf 10",'Jurylid 1'!C31,0)</f>
        <v>0</v>
      </c>
      <c r="D30" s="9">
        <f>IF('Jurylid 1'!$D31="Loopgroep vanaf 10",'Jurylid 1'!D31,0)</f>
        <v>0</v>
      </c>
      <c r="E30" s="5" t="e">
        <f>SUM(#REF!)</f>
        <v>#REF!</v>
      </c>
      <c r="F30" s="3">
        <v>24</v>
      </c>
    </row>
    <row r="31" spans="1:6" ht="15" hidden="1" customHeight="1" x14ac:dyDescent="0.2">
      <c r="A31" s="6">
        <f>IF('Jurylid 1'!$D32="Loopgroep vanaf 10",'Jurylid 1'!A32,0)</f>
        <v>0</v>
      </c>
      <c r="B31" s="6">
        <f>IF('Jurylid 1'!$D32="Loopgroep vanaf 10",'Jurylid 1'!B32,0)</f>
        <v>0</v>
      </c>
      <c r="C31" s="6">
        <f>IF('Jurylid 1'!$D32="Loopgroep vanaf 10",'Jurylid 1'!C32,0)</f>
        <v>0</v>
      </c>
      <c r="D31" s="9">
        <f>IF('Jurylid 1'!$D32="Loopgroep vanaf 10",'Jurylid 1'!D32,0)</f>
        <v>0</v>
      </c>
      <c r="E31" s="5" t="e">
        <f>SUM(#REF!)</f>
        <v>#REF!</v>
      </c>
      <c r="F31" s="3">
        <v>25</v>
      </c>
    </row>
    <row r="32" spans="1:6" ht="15" hidden="1" customHeight="1" x14ac:dyDescent="0.2">
      <c r="A32" s="6">
        <f>IF('Jurylid 1'!$D33="Loopgroep vanaf 10",'Jurylid 1'!A33,0)</f>
        <v>0</v>
      </c>
      <c r="B32" s="6">
        <f>IF('Jurylid 1'!$D33="Loopgroep vanaf 10",'Jurylid 1'!B33,0)</f>
        <v>0</v>
      </c>
      <c r="C32" s="6">
        <f>IF('Jurylid 1'!$D33="Loopgroep vanaf 10",'Jurylid 1'!C33,0)</f>
        <v>0</v>
      </c>
      <c r="D32" s="9">
        <f>IF('Jurylid 1'!$D33="Loopgroep vanaf 10",'Jurylid 1'!D33,0)</f>
        <v>0</v>
      </c>
      <c r="E32" s="5" t="e">
        <f>SUM(#REF!)</f>
        <v>#REF!</v>
      </c>
      <c r="F32" s="3">
        <v>26</v>
      </c>
    </row>
    <row r="33" spans="1:6" ht="15" hidden="1" customHeight="1" x14ac:dyDescent="0.2">
      <c r="A33" s="6">
        <f>IF('Jurylid 1'!$D34="Loopgroep vanaf 10",'Jurylid 1'!A34,0)</f>
        <v>0</v>
      </c>
      <c r="B33" s="6">
        <f>IF('Jurylid 1'!$D34="Loopgroep vanaf 10",'Jurylid 1'!B34,0)</f>
        <v>0</v>
      </c>
      <c r="C33" s="6">
        <f>IF('Jurylid 1'!$D34="Loopgroep vanaf 10",'Jurylid 1'!C34,0)</f>
        <v>0</v>
      </c>
      <c r="D33" s="9">
        <f>IF('Jurylid 1'!$D34="Loopgroep vanaf 10",'Jurylid 1'!D34,0)</f>
        <v>0</v>
      </c>
      <c r="E33" s="5" t="e">
        <f>SUM(#REF!)</f>
        <v>#REF!</v>
      </c>
      <c r="F33" s="3">
        <v>27</v>
      </c>
    </row>
    <row r="34" spans="1:6" ht="15" hidden="1" customHeight="1" x14ac:dyDescent="0.2">
      <c r="A34" s="6">
        <f>IF('Jurylid 1'!$D35="Loopgroep vanaf 10",'Jurylid 1'!A35,0)</f>
        <v>0</v>
      </c>
      <c r="B34" s="6">
        <f>IF('Jurylid 1'!$D35="Loopgroep vanaf 10",'Jurylid 1'!B35,0)</f>
        <v>0</v>
      </c>
      <c r="C34" s="6">
        <f>IF('Jurylid 1'!$D35="Loopgroep vanaf 10",'Jurylid 1'!C35,0)</f>
        <v>0</v>
      </c>
      <c r="D34" s="9">
        <f>IF('Jurylid 1'!$D35="Loopgroep vanaf 10",'Jurylid 1'!D35,0)</f>
        <v>0</v>
      </c>
      <c r="E34" s="5" t="e">
        <f>SUM(#REF!)</f>
        <v>#REF!</v>
      </c>
      <c r="F34" s="3">
        <v>28</v>
      </c>
    </row>
    <row r="35" spans="1:6" ht="15" hidden="1" customHeight="1" x14ac:dyDescent="0.2">
      <c r="A35" s="6">
        <f>IF('Jurylid 1'!$D36="Loopgroep vanaf 10",'Jurylid 1'!A36,0)</f>
        <v>0</v>
      </c>
      <c r="B35" s="6">
        <f>IF('Jurylid 1'!$D36="Loopgroep vanaf 10",'Jurylid 1'!B36,0)</f>
        <v>0</v>
      </c>
      <c r="C35" s="6">
        <f>IF('Jurylid 1'!$D36="Loopgroep vanaf 10",'Jurylid 1'!C36,0)</f>
        <v>0</v>
      </c>
      <c r="D35" s="9">
        <f>IF('Jurylid 1'!$D36="Loopgroep vanaf 10",'Jurylid 1'!D36,0)</f>
        <v>0</v>
      </c>
      <c r="E35" s="5" t="e">
        <f>SUM(#REF!)</f>
        <v>#REF!</v>
      </c>
      <c r="F35" s="3">
        <v>29</v>
      </c>
    </row>
    <row r="36" spans="1:6" ht="15" hidden="1" customHeight="1" x14ac:dyDescent="0.2">
      <c r="A36" s="6">
        <f>IF('Jurylid 1'!$D37="Loopgroep vanaf 10",'Jurylid 1'!A37,0)</f>
        <v>0</v>
      </c>
      <c r="B36" s="6">
        <f>IF('Jurylid 1'!$D37="Loopgroep vanaf 10",'Jurylid 1'!B37,0)</f>
        <v>0</v>
      </c>
      <c r="C36" s="6">
        <f>IF('Jurylid 1'!$D37="Loopgroep vanaf 10",'Jurylid 1'!C37,0)</f>
        <v>0</v>
      </c>
      <c r="D36" s="9">
        <f>IF('Jurylid 1'!$D37="Loopgroep vanaf 10",'Jurylid 1'!D37,0)</f>
        <v>0</v>
      </c>
      <c r="E36" s="5" t="e">
        <f>SUM(#REF!)</f>
        <v>#REF!</v>
      </c>
      <c r="F36" s="3">
        <v>30</v>
      </c>
    </row>
    <row r="37" spans="1:6" ht="15" hidden="1" customHeight="1" x14ac:dyDescent="0.2">
      <c r="A37" s="6">
        <f>IF('Jurylid 1'!$D38="Loopgroep vanaf 10",'Jurylid 1'!A38,0)</f>
        <v>0</v>
      </c>
      <c r="B37" s="6">
        <f>IF('Jurylid 1'!$D38="Loopgroep vanaf 10",'Jurylid 1'!B38,0)</f>
        <v>0</v>
      </c>
      <c r="C37" s="6">
        <f>IF('Jurylid 1'!$D38="Loopgroep vanaf 10",'Jurylid 1'!C38,0)</f>
        <v>0</v>
      </c>
      <c r="D37" s="9">
        <f>IF('Jurylid 1'!$D38="Loopgroep vanaf 10",'Jurylid 1'!D38,0)</f>
        <v>0</v>
      </c>
      <c r="E37" s="5" t="e">
        <f>SUM(#REF!)</f>
        <v>#REF!</v>
      </c>
      <c r="F37" s="3">
        <v>31</v>
      </c>
    </row>
    <row r="38" spans="1:6" ht="15" hidden="1" customHeight="1" x14ac:dyDescent="0.2">
      <c r="A38" s="6">
        <f>IF('Jurylid 1'!$D39="Loopgroep vanaf 10",'Jurylid 1'!A39,0)</f>
        <v>0</v>
      </c>
      <c r="B38" s="6">
        <f>IF('Jurylid 1'!$D39="Loopgroep vanaf 10",'Jurylid 1'!B39,0)</f>
        <v>0</v>
      </c>
      <c r="C38" s="6">
        <f>IF('Jurylid 1'!$D39="Loopgroep vanaf 10",'Jurylid 1'!C39,0)</f>
        <v>0</v>
      </c>
      <c r="D38" s="9">
        <f>IF('Jurylid 1'!$D39="Loopgroep vanaf 10",'Jurylid 1'!D39,0)</f>
        <v>0</v>
      </c>
      <c r="E38" s="5" t="e">
        <f>SUM(#REF!)</f>
        <v>#REF!</v>
      </c>
      <c r="F38" s="3">
        <v>32</v>
      </c>
    </row>
    <row r="39" spans="1:6" ht="15" hidden="1" customHeight="1" x14ac:dyDescent="0.2">
      <c r="A39" s="6">
        <f>IF('Jurylid 1'!$D40="Loopgroep vanaf 10",'Jurylid 1'!A40,0)</f>
        <v>0</v>
      </c>
      <c r="B39" s="6">
        <f>IF('Jurylid 1'!$D40="Loopgroep vanaf 10",'Jurylid 1'!B40,0)</f>
        <v>0</v>
      </c>
      <c r="C39" s="6">
        <f>IF('Jurylid 1'!$D40="Loopgroep vanaf 10",'Jurylid 1'!C40,0)</f>
        <v>0</v>
      </c>
      <c r="D39" s="9">
        <f>IF('Jurylid 1'!$D40="Loopgroep vanaf 10",'Jurylid 1'!D40,0)</f>
        <v>0</v>
      </c>
      <c r="E39" s="5" t="e">
        <f>SUM(#REF!)</f>
        <v>#REF!</v>
      </c>
      <c r="F39" s="3">
        <v>33</v>
      </c>
    </row>
    <row r="40" spans="1:6" ht="15" hidden="1" customHeight="1" x14ac:dyDescent="0.2">
      <c r="A40" s="6">
        <f>IF('Jurylid 1'!$D41="Loopgroep vanaf 10",'Jurylid 1'!A41,0)</f>
        <v>0</v>
      </c>
      <c r="B40" s="6">
        <f>IF('Jurylid 1'!$D41="Loopgroep vanaf 10",'Jurylid 1'!B41,0)</f>
        <v>0</v>
      </c>
      <c r="C40" s="6">
        <f>IF('Jurylid 1'!$D41="Loopgroep vanaf 10",'Jurylid 1'!C41,0)</f>
        <v>0</v>
      </c>
      <c r="D40" s="9">
        <f>IF('Jurylid 1'!$D41="Loopgroep vanaf 10",'Jurylid 1'!D41,0)</f>
        <v>0</v>
      </c>
      <c r="E40" s="5" t="e">
        <f>SUM(#REF!)</f>
        <v>#REF!</v>
      </c>
      <c r="F40" s="3">
        <v>34</v>
      </c>
    </row>
    <row r="41" spans="1:6" ht="15" hidden="1" customHeight="1" x14ac:dyDescent="0.2">
      <c r="A41" s="6">
        <f>IF('Jurylid 1'!$D42="Loopgroep vanaf 10",'Jurylid 1'!A42,0)</f>
        <v>0</v>
      </c>
      <c r="B41" s="6">
        <f>IF('Jurylid 1'!$D42="Loopgroep vanaf 10",'Jurylid 1'!B42,0)</f>
        <v>0</v>
      </c>
      <c r="C41" s="6">
        <f>IF('Jurylid 1'!$D42="Loopgroep vanaf 10",'Jurylid 1'!C42,0)</f>
        <v>0</v>
      </c>
      <c r="D41" s="9">
        <f>IF('Jurylid 1'!$D42="Loopgroep vanaf 10",'Jurylid 1'!D42,0)</f>
        <v>0</v>
      </c>
      <c r="E41" s="5" t="e">
        <f>SUM(#REF!)</f>
        <v>#REF!</v>
      </c>
      <c r="F41" s="3">
        <v>35</v>
      </c>
    </row>
    <row r="42" spans="1:6" ht="15" hidden="1" customHeight="1" x14ac:dyDescent="0.2">
      <c r="A42" s="6">
        <f>IF('Jurylid 1'!$D43="Loopgroep vanaf 10",'Jurylid 1'!A43,0)</f>
        <v>0</v>
      </c>
      <c r="B42" s="6">
        <f>IF('Jurylid 1'!$D43="Loopgroep vanaf 10",'Jurylid 1'!B43,0)</f>
        <v>0</v>
      </c>
      <c r="C42" s="6">
        <f>IF('Jurylid 1'!$D43="Loopgroep vanaf 10",'Jurylid 1'!C43,0)</f>
        <v>0</v>
      </c>
      <c r="D42" s="9">
        <f>IF('Jurylid 1'!$D43="Loopgroep vanaf 10",'Jurylid 1'!D43,0)</f>
        <v>0</v>
      </c>
      <c r="E42" s="5" t="e">
        <f>SUM(#REF!)</f>
        <v>#REF!</v>
      </c>
      <c r="F42" s="3">
        <v>36</v>
      </c>
    </row>
    <row r="43" spans="1:6" ht="15" hidden="1" customHeight="1" x14ac:dyDescent="0.2">
      <c r="A43" s="6">
        <f>IF('Jurylid 1'!$D44="Loopgroep vanaf 10",'Jurylid 1'!A44,0)</f>
        <v>0</v>
      </c>
      <c r="B43" s="6">
        <f>IF('Jurylid 1'!$D44="Loopgroep vanaf 10",'Jurylid 1'!B44,0)</f>
        <v>0</v>
      </c>
      <c r="C43" s="6">
        <f>IF('Jurylid 1'!$D44="Loopgroep vanaf 10",'Jurylid 1'!C44,0)</f>
        <v>0</v>
      </c>
      <c r="D43" s="9">
        <f>IF('Jurylid 1'!$D44="Loopgroep vanaf 10",'Jurylid 1'!D44,0)</f>
        <v>0</v>
      </c>
      <c r="E43" s="5" t="e">
        <f>SUM(#REF!)</f>
        <v>#REF!</v>
      </c>
      <c r="F43" s="3">
        <v>37</v>
      </c>
    </row>
    <row r="44" spans="1:6" ht="15" hidden="1" customHeight="1" x14ac:dyDescent="0.2">
      <c r="A44" s="6">
        <f>IF('Jurylid 1'!$D45="Loopgroep vanaf 10",'Jurylid 1'!A45,0)</f>
        <v>0</v>
      </c>
      <c r="B44" s="6">
        <f>IF('Jurylid 1'!$D45="Loopgroep vanaf 10",'Jurylid 1'!B45,0)</f>
        <v>0</v>
      </c>
      <c r="C44" s="6">
        <f>IF('Jurylid 1'!$D45="Loopgroep vanaf 10",'Jurylid 1'!C45,0)</f>
        <v>0</v>
      </c>
      <c r="D44" s="9">
        <f>IF('Jurylid 1'!$D45="Loopgroep vanaf 10",'Jurylid 1'!D45,0)</f>
        <v>0</v>
      </c>
      <c r="E44" s="5" t="e">
        <f>SUM(#REF!)</f>
        <v>#REF!</v>
      </c>
      <c r="F44" s="3">
        <v>38</v>
      </c>
    </row>
    <row r="45" spans="1:6" ht="15" hidden="1" customHeight="1" x14ac:dyDescent="0.2">
      <c r="A45" s="6">
        <f>IF('Jurylid 1'!$D46="Loopgroep vanaf 10",'Jurylid 1'!A46,0)</f>
        <v>0</v>
      </c>
      <c r="B45" s="6">
        <f>IF('Jurylid 1'!$D46="Loopgroep vanaf 10",'Jurylid 1'!B46,0)</f>
        <v>0</v>
      </c>
      <c r="C45" s="6">
        <f>IF('Jurylid 1'!$D46="Loopgroep vanaf 10",'Jurylid 1'!C46,0)</f>
        <v>0</v>
      </c>
      <c r="D45" s="9">
        <f>IF('Jurylid 1'!$D46="Loopgroep vanaf 10",'Jurylid 1'!D46,0)</f>
        <v>0</v>
      </c>
      <c r="E45" s="5" t="e">
        <f>SUM(#REF!)</f>
        <v>#REF!</v>
      </c>
      <c r="F45" s="3">
        <v>39</v>
      </c>
    </row>
    <row r="46" spans="1:6" ht="15" hidden="1" customHeight="1" x14ac:dyDescent="0.2">
      <c r="A46" s="6">
        <f>IF('Jurylid 1'!$D47="Loopgroep vanaf 10",'Jurylid 1'!A47,0)</f>
        <v>0</v>
      </c>
      <c r="B46" s="6">
        <f>IF('Jurylid 1'!$D47="Loopgroep vanaf 10",'Jurylid 1'!B47,0)</f>
        <v>0</v>
      </c>
      <c r="C46" s="6">
        <f>IF('Jurylid 1'!$D47="Loopgroep vanaf 10",'Jurylid 1'!C47,0)</f>
        <v>0</v>
      </c>
      <c r="D46" s="9">
        <f>IF('Jurylid 1'!$D47="Loopgroep vanaf 10",'Jurylid 1'!D47,0)</f>
        <v>0</v>
      </c>
      <c r="E46" s="5" t="e">
        <f>SUM(#REF!)</f>
        <v>#REF!</v>
      </c>
      <c r="F46" s="3">
        <v>40</v>
      </c>
    </row>
    <row r="47" spans="1:6" ht="15" hidden="1" customHeight="1" x14ac:dyDescent="0.2">
      <c r="A47" s="6">
        <f>IF('Jurylid 1'!$D48="Loopgroep vanaf 10",'Jurylid 1'!A48,0)</f>
        <v>0</v>
      </c>
      <c r="B47" s="6">
        <f>IF('Jurylid 1'!$D48="Loopgroep vanaf 10",'Jurylid 1'!B48,0)</f>
        <v>0</v>
      </c>
      <c r="C47" s="6">
        <f>IF('Jurylid 1'!$D48="Loopgroep vanaf 10",'Jurylid 1'!C48,0)</f>
        <v>0</v>
      </c>
      <c r="D47" s="9">
        <f>IF('Jurylid 1'!$D48="Loopgroep vanaf 10",'Jurylid 1'!D48,0)</f>
        <v>0</v>
      </c>
      <c r="E47" s="5" t="e">
        <f>SUM(#REF!)</f>
        <v>#REF!</v>
      </c>
      <c r="F47" s="3">
        <v>41</v>
      </c>
    </row>
    <row r="48" spans="1:6" ht="15" hidden="1" customHeight="1" x14ac:dyDescent="0.2">
      <c r="A48" s="6">
        <f>IF('Jurylid 1'!$D49="Loopgroep vanaf 10",'Jurylid 1'!A49,0)</f>
        <v>0</v>
      </c>
      <c r="B48" s="6">
        <f>IF('Jurylid 1'!$D49="Loopgroep vanaf 10",'Jurylid 1'!B49,0)</f>
        <v>0</v>
      </c>
      <c r="C48" s="6">
        <f>IF('Jurylid 1'!$D49="Loopgroep vanaf 10",'Jurylid 1'!C49,0)</f>
        <v>0</v>
      </c>
      <c r="D48" s="9">
        <f>IF('Jurylid 1'!$D49="Loopgroep vanaf 10",'Jurylid 1'!D49,0)</f>
        <v>0</v>
      </c>
      <c r="E48" s="5" t="e">
        <f>SUM(#REF!)</f>
        <v>#REF!</v>
      </c>
      <c r="F48" s="3">
        <v>42</v>
      </c>
    </row>
    <row r="49" spans="1:6" ht="15" hidden="1" customHeight="1" x14ac:dyDescent="0.2">
      <c r="A49" s="6">
        <f>IF('Jurylid 1'!$D50="Loopgroep vanaf 10",'Jurylid 1'!A50,0)</f>
        <v>0</v>
      </c>
      <c r="B49" s="6">
        <f>IF('Jurylid 1'!$D50="Loopgroep vanaf 10",'Jurylid 1'!B50,0)</f>
        <v>0</v>
      </c>
      <c r="C49" s="6">
        <f>IF('Jurylid 1'!$D50="Loopgroep vanaf 10",'Jurylid 1'!C50,0)</f>
        <v>0</v>
      </c>
      <c r="D49" s="9">
        <f>IF('Jurylid 1'!$D50="Loopgroep vanaf 10",'Jurylid 1'!D50,0)</f>
        <v>0</v>
      </c>
      <c r="E49" s="5" t="e">
        <f>SUM(#REF!)</f>
        <v>#REF!</v>
      </c>
      <c r="F49" s="3">
        <v>43</v>
      </c>
    </row>
    <row r="50" spans="1:6" ht="15" hidden="1" customHeight="1" x14ac:dyDescent="0.2">
      <c r="A50" s="6">
        <f>IF('Jurylid 1'!$D51="Loopgroep vanaf 10",'Jurylid 1'!A51,0)</f>
        <v>0</v>
      </c>
      <c r="B50" s="6">
        <f>IF('Jurylid 1'!$D51="Loopgroep vanaf 10",'Jurylid 1'!B51,0)</f>
        <v>0</v>
      </c>
      <c r="C50" s="6">
        <f>IF('Jurylid 1'!$D51="Loopgroep vanaf 10",'Jurylid 1'!C51,0)</f>
        <v>0</v>
      </c>
      <c r="D50" s="9">
        <f>IF('Jurylid 1'!$D51="Loopgroep vanaf 10",'Jurylid 1'!D51,0)</f>
        <v>0</v>
      </c>
      <c r="E50" s="5" t="e">
        <f>SUM(#REF!)</f>
        <v>#REF!</v>
      </c>
      <c r="F50" s="3">
        <v>44</v>
      </c>
    </row>
    <row r="51" spans="1:6" ht="15" hidden="1" customHeight="1" x14ac:dyDescent="0.2">
      <c r="A51" s="6">
        <f>IF('Jurylid 1'!$D52="Loopgroep vanaf 10",'Jurylid 1'!A52,0)</f>
        <v>0</v>
      </c>
      <c r="B51" s="6">
        <f>IF('Jurylid 1'!$D52="Loopgroep vanaf 10",'Jurylid 1'!B52,0)</f>
        <v>0</v>
      </c>
      <c r="C51" s="6">
        <f>IF('Jurylid 1'!$D52="Loopgroep vanaf 10",'Jurylid 1'!C52,0)</f>
        <v>0</v>
      </c>
      <c r="D51" s="9">
        <f>IF('Jurylid 1'!$D52="Loopgroep vanaf 10",'Jurylid 1'!D52,0)</f>
        <v>0</v>
      </c>
      <c r="E51" s="5" t="e">
        <f>SUM(#REF!)</f>
        <v>#REF!</v>
      </c>
      <c r="F51" s="3">
        <v>45</v>
      </c>
    </row>
    <row r="52" spans="1:6" ht="15" hidden="1" customHeight="1" x14ac:dyDescent="0.2">
      <c r="A52" s="6">
        <f>IF('Jurylid 1'!$D53="Loopgroep vanaf 10",'Jurylid 1'!A53,0)</f>
        <v>0</v>
      </c>
      <c r="B52" s="6">
        <f>IF('Jurylid 1'!$D53="Loopgroep vanaf 10",'Jurylid 1'!B53,0)</f>
        <v>0</v>
      </c>
      <c r="C52" s="6">
        <f>IF('Jurylid 1'!$D53="Loopgroep vanaf 10",'Jurylid 1'!C53,0)</f>
        <v>0</v>
      </c>
      <c r="D52" s="9">
        <f>IF('Jurylid 1'!$D53="Loopgroep vanaf 10",'Jurylid 1'!D53,0)</f>
        <v>0</v>
      </c>
      <c r="E52" s="5" t="e">
        <f>SUM(#REF!)</f>
        <v>#REF!</v>
      </c>
      <c r="F52" s="3">
        <v>46</v>
      </c>
    </row>
    <row r="53" spans="1:6" ht="15" customHeight="1" x14ac:dyDescent="0.2">
      <c r="A53" s="6">
        <f>IF('Jurylid 1'!$D54="Loopgroep vanaf 10",'Jurylid 1'!A54,0)</f>
        <v>47</v>
      </c>
      <c r="B53" s="6" t="str">
        <f>IF('Jurylid 1'!$D54="Loopgroep vanaf 10",'Jurylid 1'!B54,0)</f>
        <v>Zooitje on-geregeld</v>
      </c>
      <c r="C53" s="6" t="str">
        <f>IF('Jurylid 1'!$D54="Loopgroep vanaf 10",'Jurylid 1'!C54,0)</f>
        <v>We-j goan D'r veur, met pakken in kleur</v>
      </c>
      <c r="D53" s="9" t="str">
        <f>IF('Jurylid 1'!$D54="Loopgroep vanaf 10",'Jurylid 1'!D54,0)</f>
        <v>Loopgroep vanaf 10</v>
      </c>
      <c r="E53" s="5" t="e">
        <f>SUM(#REF!)</f>
        <v>#REF!</v>
      </c>
      <c r="F53" s="48">
        <v>139</v>
      </c>
    </row>
    <row r="54" spans="1:6" ht="15" hidden="1" customHeight="1" x14ac:dyDescent="0.2">
      <c r="A54" s="6">
        <f>IF('Jurylid 1'!$D55="Loopgroep vanaf 10",'Jurylid 1'!A55,0)</f>
        <v>0</v>
      </c>
      <c r="B54" s="6">
        <f>IF('Jurylid 1'!$D55="Loopgroep vanaf 10",'Jurylid 1'!B55,0)</f>
        <v>0</v>
      </c>
      <c r="C54" s="6">
        <f>IF('Jurylid 1'!$D55="Loopgroep vanaf 10",'Jurylid 1'!C55,0)</f>
        <v>0</v>
      </c>
      <c r="D54" s="9">
        <f>IF('Jurylid 1'!$D55="Loopgroep vanaf 10",'Jurylid 1'!D55,0)</f>
        <v>0</v>
      </c>
      <c r="E54" s="5" t="e">
        <f>SUM(#REF!)</f>
        <v>#REF!</v>
      </c>
      <c r="F54" s="3">
        <v>48</v>
      </c>
    </row>
    <row r="55" spans="1:6" ht="15" hidden="1" customHeight="1" x14ac:dyDescent="0.2">
      <c r="A55" s="6">
        <f>IF('Jurylid 1'!$D56="Loopgroep vanaf 10",'Jurylid 1'!A56,0)</f>
        <v>0</v>
      </c>
      <c r="B55" s="6">
        <f>IF('Jurylid 1'!$D56="Loopgroep vanaf 10",'Jurylid 1'!B56,0)</f>
        <v>0</v>
      </c>
      <c r="C55" s="6">
        <f>IF('Jurylid 1'!$D56="Loopgroep vanaf 10",'Jurylid 1'!C56,0)</f>
        <v>0</v>
      </c>
      <c r="D55" s="9">
        <f>IF('Jurylid 1'!$D56="Loopgroep vanaf 10",'Jurylid 1'!D56,0)</f>
        <v>0</v>
      </c>
      <c r="E55" s="5" t="e">
        <f>SUM(#REF!)</f>
        <v>#REF!</v>
      </c>
      <c r="F55" s="3">
        <v>49</v>
      </c>
    </row>
    <row r="56" spans="1:6" ht="15" hidden="1" customHeight="1" x14ac:dyDescent="0.2">
      <c r="A56" s="6">
        <f>IF('Jurylid 1'!$D57="Loopgroep vanaf 10",'Jurylid 1'!A57,0)</f>
        <v>0</v>
      </c>
      <c r="B56" s="6">
        <f>IF('Jurylid 1'!$D57="Loopgroep vanaf 10",'Jurylid 1'!B57,0)</f>
        <v>0</v>
      </c>
      <c r="C56" s="6">
        <f>IF('Jurylid 1'!$D57="Loopgroep vanaf 10",'Jurylid 1'!C57,0)</f>
        <v>0</v>
      </c>
      <c r="D56" s="9">
        <f>IF('Jurylid 1'!$D57="Loopgroep vanaf 10",'Jurylid 1'!D57,0)</f>
        <v>0</v>
      </c>
      <c r="E56" s="5" t="e">
        <f>SUM(#REF!)</f>
        <v>#REF!</v>
      </c>
      <c r="F56" s="3">
        <v>50</v>
      </c>
    </row>
    <row r="57" spans="1:6" ht="15" hidden="1" customHeight="1" x14ac:dyDescent="0.2">
      <c r="A57" s="6">
        <f>IF('Jurylid 1'!$D58="Loopgroep vanaf 10",'Jurylid 1'!A58,0)</f>
        <v>0</v>
      </c>
      <c r="B57" s="6">
        <f>IF('Jurylid 1'!$D58="Loopgroep vanaf 10",'Jurylid 1'!B58,0)</f>
        <v>0</v>
      </c>
      <c r="C57" s="6">
        <f>IF('Jurylid 1'!$D58="Loopgroep vanaf 10",'Jurylid 1'!C58,0)</f>
        <v>0</v>
      </c>
      <c r="D57" s="9">
        <f>IF('Jurylid 1'!$D58="Loopgroep vanaf 10",'Jurylid 1'!D58,0)</f>
        <v>0</v>
      </c>
      <c r="E57" s="5" t="e">
        <f>SUM(#REF!)</f>
        <v>#REF!</v>
      </c>
      <c r="F57" s="3">
        <v>51</v>
      </c>
    </row>
    <row r="58" spans="1:6" ht="15" hidden="1" customHeight="1" x14ac:dyDescent="0.2">
      <c r="A58" s="6">
        <f>IF('Jurylid 1'!$D59="Loopgroep vanaf 10",'Jurylid 1'!A59,0)</f>
        <v>0</v>
      </c>
      <c r="B58" s="6">
        <f>IF('Jurylid 1'!$D59="Loopgroep vanaf 10",'Jurylid 1'!B59,0)</f>
        <v>0</v>
      </c>
      <c r="C58" s="6">
        <f>IF('Jurylid 1'!$D59="Loopgroep vanaf 10",'Jurylid 1'!C59,0)</f>
        <v>0</v>
      </c>
      <c r="D58" s="9">
        <f>IF('Jurylid 1'!$D59="Loopgroep vanaf 10",'Jurylid 1'!D59,0)</f>
        <v>0</v>
      </c>
      <c r="E58" s="5" t="e">
        <f>SUM(#REF!)</f>
        <v>#REF!</v>
      </c>
      <c r="F58" s="3">
        <v>52</v>
      </c>
    </row>
    <row r="59" spans="1:6" ht="15" hidden="1" customHeight="1" x14ac:dyDescent="0.2">
      <c r="A59" s="6">
        <f>IF('Jurylid 1'!$D60="Loopgroep vanaf 10",'Jurylid 1'!A60,0)</f>
        <v>0</v>
      </c>
      <c r="B59" s="6">
        <f>IF('Jurylid 1'!$D60="Loopgroep vanaf 10",'Jurylid 1'!B60,0)</f>
        <v>0</v>
      </c>
      <c r="C59" s="6">
        <f>IF('Jurylid 1'!$D60="Loopgroep vanaf 10",'Jurylid 1'!C60,0)</f>
        <v>0</v>
      </c>
      <c r="D59" s="9">
        <f>IF('Jurylid 1'!$D60="Loopgroep vanaf 10",'Jurylid 1'!D60,0)</f>
        <v>0</v>
      </c>
      <c r="E59" s="5" t="e">
        <f>SUM(#REF!)</f>
        <v>#REF!</v>
      </c>
      <c r="F59" s="3">
        <v>53</v>
      </c>
    </row>
    <row r="60" spans="1:6" ht="15" hidden="1" customHeight="1" x14ac:dyDescent="0.2">
      <c r="A60" s="6">
        <f>IF('Jurylid 1'!$D61="Loopgroep vanaf 10",'Jurylid 1'!A61,0)</f>
        <v>0</v>
      </c>
      <c r="B60" s="6">
        <f>IF('Jurylid 1'!$D61="Loopgroep vanaf 10",'Jurylid 1'!B61,0)</f>
        <v>0</v>
      </c>
      <c r="C60" s="6">
        <f>IF('Jurylid 1'!$D61="Loopgroep vanaf 10",'Jurylid 1'!C61,0)</f>
        <v>0</v>
      </c>
      <c r="D60" s="9">
        <f>IF('Jurylid 1'!$D61="Loopgroep vanaf 10",'Jurylid 1'!D61,0)</f>
        <v>0</v>
      </c>
      <c r="E60" s="5" t="e">
        <f>SUM(#REF!)</f>
        <v>#REF!</v>
      </c>
      <c r="F60" s="3">
        <v>54</v>
      </c>
    </row>
    <row r="61" spans="1:6" ht="15" hidden="1" customHeight="1" x14ac:dyDescent="0.2">
      <c r="A61" s="6">
        <f>IF('Jurylid 1'!$D62="Loopgroep vanaf 10",'Jurylid 1'!A62,0)</f>
        <v>0</v>
      </c>
      <c r="B61" s="6">
        <f>IF('Jurylid 1'!$D62="Loopgroep vanaf 10",'Jurylid 1'!B62,0)</f>
        <v>0</v>
      </c>
      <c r="C61" s="6">
        <f>IF('Jurylid 1'!$D62="Loopgroep vanaf 10",'Jurylid 1'!C62,0)</f>
        <v>0</v>
      </c>
      <c r="D61" s="9">
        <f>IF('Jurylid 1'!$D62="Loopgroep vanaf 10",'Jurylid 1'!D62,0)</f>
        <v>0</v>
      </c>
      <c r="E61" s="5" t="e">
        <f>SUM(#REF!)</f>
        <v>#REF!</v>
      </c>
      <c r="F61" s="3">
        <v>55</v>
      </c>
    </row>
    <row r="62" spans="1:6" ht="15" hidden="1" customHeight="1" x14ac:dyDescent="0.2">
      <c r="A62" s="6">
        <f>IF('Jurylid 1'!$D63="Loopgroep vanaf 10",'Jurylid 1'!A63,0)</f>
        <v>0</v>
      </c>
      <c r="B62" s="6">
        <f>IF('Jurylid 1'!$D63="Loopgroep vanaf 10",'Jurylid 1'!B63,0)</f>
        <v>0</v>
      </c>
      <c r="C62" s="6">
        <f>IF('Jurylid 1'!$D63="Loopgroep vanaf 10",'Jurylid 1'!C63,0)</f>
        <v>0</v>
      </c>
      <c r="D62" s="9">
        <f>IF('Jurylid 1'!$D63="Loopgroep vanaf 10",'Jurylid 1'!D63,0)</f>
        <v>0</v>
      </c>
      <c r="E62" s="5" t="e">
        <f>SUM(#REF!)</f>
        <v>#REF!</v>
      </c>
      <c r="F62" s="3">
        <v>56</v>
      </c>
    </row>
    <row r="63" spans="1:6" ht="15" customHeight="1" x14ac:dyDescent="0.2">
      <c r="A63" s="6">
        <f>IF('Jurylid 1'!$D64="Loopgroep vanaf 10",'Jurylid 1'!A64,0)</f>
        <v>57</v>
      </c>
      <c r="B63" s="6" t="str">
        <f>IF('Jurylid 1'!$D64="Loopgroep vanaf 10",'Jurylid 1'!B64,0)</f>
        <v>De Elzendarpers</v>
      </c>
      <c r="C63" s="6" t="str">
        <f>IF('Jurylid 1'!$D64="Loopgroep vanaf 10",'Jurylid 1'!C64,0)</f>
        <v>"Uut de Kunst"</v>
      </c>
      <c r="D63" s="9" t="str">
        <f>IF('Jurylid 1'!$D64="Loopgroep vanaf 10",'Jurylid 1'!D64,0)</f>
        <v>Loopgroep vanaf 10</v>
      </c>
      <c r="E63" s="5" t="e">
        <f>SUM(#REF!)</f>
        <v>#REF!</v>
      </c>
      <c r="F63" s="48">
        <v>138</v>
      </c>
    </row>
    <row r="64" spans="1:6" ht="15" hidden="1" customHeight="1" x14ac:dyDescent="0.2">
      <c r="A64" s="6">
        <f>IF('Jurylid 1'!$D65="Loopgroep vanaf 10",'Jurylid 1'!A65,0)</f>
        <v>0</v>
      </c>
      <c r="B64" s="6">
        <f>IF('Jurylid 1'!$D65="Loopgroep vanaf 10",'Jurylid 1'!B65,0)</f>
        <v>0</v>
      </c>
      <c r="C64" s="6">
        <f>IF('Jurylid 1'!$D65="Loopgroep vanaf 10",'Jurylid 1'!C65,0)</f>
        <v>0</v>
      </c>
      <c r="D64" s="9">
        <f>IF('Jurylid 1'!$D65="Loopgroep vanaf 10",'Jurylid 1'!D65,0)</f>
        <v>0</v>
      </c>
      <c r="E64" s="5" t="e">
        <f>SUM(#REF!)</f>
        <v>#REF!</v>
      </c>
      <c r="F64" s="3">
        <v>58</v>
      </c>
    </row>
    <row r="65" spans="1:6" ht="15" hidden="1" customHeight="1" x14ac:dyDescent="0.2">
      <c r="A65" s="6">
        <f>IF('Jurylid 1'!$D66="Loopgroep vanaf 10",'Jurylid 1'!A66,0)</f>
        <v>0</v>
      </c>
      <c r="B65" s="6">
        <f>IF('Jurylid 1'!$D66="Loopgroep vanaf 10",'Jurylid 1'!B66,0)</f>
        <v>0</v>
      </c>
      <c r="C65" s="6">
        <f>IF('Jurylid 1'!$D66="Loopgroep vanaf 10",'Jurylid 1'!C66,0)</f>
        <v>0</v>
      </c>
      <c r="D65" s="9">
        <f>IF('Jurylid 1'!$D66="Loopgroep vanaf 10",'Jurylid 1'!D66,0)</f>
        <v>0</v>
      </c>
      <c r="E65" s="5" t="e">
        <f>SUM(#REF!)</f>
        <v>#REF!</v>
      </c>
      <c r="F65" s="3">
        <v>59</v>
      </c>
    </row>
    <row r="66" spans="1:6" ht="15" hidden="1" customHeight="1" x14ac:dyDescent="0.2">
      <c r="A66" s="6">
        <f>IF('Jurylid 1'!$D67="Loopgroep vanaf 10",'Jurylid 1'!A67,0)</f>
        <v>0</v>
      </c>
      <c r="B66" s="6">
        <f>IF('Jurylid 1'!$D67="Loopgroep vanaf 10",'Jurylid 1'!B67,0)</f>
        <v>0</v>
      </c>
      <c r="C66" s="6">
        <f>IF('Jurylid 1'!$D67="Loopgroep vanaf 10",'Jurylid 1'!C67,0)</f>
        <v>0</v>
      </c>
      <c r="D66" s="9">
        <f>IF('Jurylid 1'!$D67="Loopgroep vanaf 10",'Jurylid 1'!D67,0)</f>
        <v>0</v>
      </c>
      <c r="E66" s="5" t="e">
        <f>SUM(#REF!)</f>
        <v>#REF!</v>
      </c>
      <c r="F66" s="3">
        <v>60</v>
      </c>
    </row>
    <row r="67" spans="1:6" ht="15" hidden="1" customHeight="1" x14ac:dyDescent="0.2">
      <c r="A67" s="6">
        <f>IF('Jurylid 1'!$D68="Loopgroep vanaf 10",'Jurylid 1'!A68,0)</f>
        <v>0</v>
      </c>
      <c r="B67" s="6">
        <f>IF('Jurylid 1'!$D68="Loopgroep vanaf 10",'Jurylid 1'!B68,0)</f>
        <v>0</v>
      </c>
      <c r="C67" s="6">
        <f>IF('Jurylid 1'!$D68="Loopgroep vanaf 10",'Jurylid 1'!C68,0)</f>
        <v>0</v>
      </c>
      <c r="D67" s="9">
        <f>IF('Jurylid 1'!$D68="Loopgroep vanaf 10",'Jurylid 1'!D68,0)</f>
        <v>0</v>
      </c>
      <c r="E67" s="5" t="e">
        <f>SUM(#REF!)</f>
        <v>#REF!</v>
      </c>
      <c r="F67" s="3">
        <v>61</v>
      </c>
    </row>
    <row r="68" spans="1:6" ht="15" hidden="1" customHeight="1" x14ac:dyDescent="0.2">
      <c r="A68" s="6">
        <f>IF('Jurylid 1'!$D69="Loopgroep vanaf 10",'Jurylid 1'!A69,0)</f>
        <v>0</v>
      </c>
      <c r="B68" s="6">
        <f>IF('Jurylid 1'!$D69="Loopgroep vanaf 10",'Jurylid 1'!B69,0)</f>
        <v>0</v>
      </c>
      <c r="C68" s="6">
        <f>IF('Jurylid 1'!$D69="Loopgroep vanaf 10",'Jurylid 1'!C69,0)</f>
        <v>0</v>
      </c>
      <c r="D68" s="9">
        <f>IF('Jurylid 1'!$D69="Loopgroep vanaf 10",'Jurylid 1'!D69,0)</f>
        <v>0</v>
      </c>
      <c r="E68" s="5" t="e">
        <f>SUM(#REF!)</f>
        <v>#REF!</v>
      </c>
      <c r="F68" s="3">
        <v>62</v>
      </c>
    </row>
    <row r="69" spans="1:6" ht="15" hidden="1" customHeight="1" x14ac:dyDescent="0.2">
      <c r="A69" s="6">
        <f>IF('Jurylid 1'!$D70="Loopgroep vanaf 10",'Jurylid 1'!A70,0)</f>
        <v>0</v>
      </c>
      <c r="B69" s="6">
        <f>IF('Jurylid 1'!$D70="Loopgroep vanaf 10",'Jurylid 1'!B70,0)</f>
        <v>0</v>
      </c>
      <c r="C69" s="6">
        <f>IF('Jurylid 1'!$D70="Loopgroep vanaf 10",'Jurylid 1'!C70,0)</f>
        <v>0</v>
      </c>
      <c r="D69" s="9">
        <f>IF('Jurylid 1'!$D70="Loopgroep vanaf 10",'Jurylid 1'!D70,0)</f>
        <v>0</v>
      </c>
      <c r="E69" s="5" t="e">
        <f>SUM(#REF!)</f>
        <v>#REF!</v>
      </c>
      <c r="F69" s="3">
        <v>63</v>
      </c>
    </row>
    <row r="70" spans="1:6" ht="15" hidden="1" customHeight="1" x14ac:dyDescent="0.2">
      <c r="A70" s="6">
        <f>IF('Jurylid 1'!$D71="Loopgroep vanaf 10",'Jurylid 1'!A71,0)</f>
        <v>0</v>
      </c>
      <c r="B70" s="6">
        <f>IF('Jurylid 1'!$D71="Loopgroep vanaf 10",'Jurylid 1'!B71,0)</f>
        <v>0</v>
      </c>
      <c r="C70" s="6">
        <f>IF('Jurylid 1'!$D71="Loopgroep vanaf 10",'Jurylid 1'!C71,0)</f>
        <v>0</v>
      </c>
      <c r="D70" s="9">
        <f>IF('Jurylid 1'!$D71="Loopgroep vanaf 10",'Jurylid 1'!D71,0)</f>
        <v>0</v>
      </c>
      <c r="E70" s="5" t="e">
        <f>SUM(#REF!)</f>
        <v>#REF!</v>
      </c>
      <c r="F70" s="3">
        <v>64</v>
      </c>
    </row>
    <row r="71" spans="1:6" ht="15" hidden="1" customHeight="1" x14ac:dyDescent="0.2">
      <c r="A71" s="6">
        <f>IF('Jurylid 1'!$D72="Loopgroep vanaf 10",'Jurylid 1'!A72,0)</f>
        <v>0</v>
      </c>
      <c r="B71" s="6">
        <f>IF('Jurylid 1'!$D72="Loopgroep vanaf 10",'Jurylid 1'!B72,0)</f>
        <v>0</v>
      </c>
      <c r="C71" s="6">
        <f>IF('Jurylid 1'!$D72="Loopgroep vanaf 10",'Jurylid 1'!C72,0)</f>
        <v>0</v>
      </c>
      <c r="D71" s="9">
        <f>IF('Jurylid 1'!$D72="Loopgroep vanaf 10",'Jurylid 1'!D72,0)</f>
        <v>0</v>
      </c>
      <c r="E71" s="5" t="e">
        <f>SUM(#REF!)</f>
        <v>#REF!</v>
      </c>
      <c r="F71" s="3">
        <v>65</v>
      </c>
    </row>
    <row r="72" spans="1:6" ht="15" hidden="1" customHeight="1" x14ac:dyDescent="0.2">
      <c r="A72" s="6">
        <f>IF('Jurylid 1'!$D73="Loopgroep vanaf 10",'Jurylid 1'!A73,0)</f>
        <v>0</v>
      </c>
      <c r="B72" s="6">
        <f>IF('Jurylid 1'!$D73="Loopgroep vanaf 10",'Jurylid 1'!B73,0)</f>
        <v>0</v>
      </c>
      <c r="C72" s="6">
        <f>IF('Jurylid 1'!$D73="Loopgroep vanaf 10",'Jurylid 1'!C73,0)</f>
        <v>0</v>
      </c>
      <c r="D72" s="9">
        <f>IF('Jurylid 1'!$D73="Loopgroep vanaf 10",'Jurylid 1'!D73,0)</f>
        <v>0</v>
      </c>
      <c r="E72" s="5" t="e">
        <f>SUM(#REF!)</f>
        <v>#REF!</v>
      </c>
      <c r="F72" s="3">
        <v>66</v>
      </c>
    </row>
    <row r="73" spans="1:6" ht="15" hidden="1" customHeight="1" x14ac:dyDescent="0.2">
      <c r="A73" s="6">
        <f>IF('Jurylid 1'!$D74="Loopgroep vanaf 10",'Jurylid 1'!A74,0)</f>
        <v>0</v>
      </c>
      <c r="B73" s="6">
        <f>IF('Jurylid 1'!$D74="Loopgroep vanaf 10",'Jurylid 1'!B74,0)</f>
        <v>0</v>
      </c>
      <c r="C73" s="6">
        <f>IF('Jurylid 1'!$D74="Loopgroep vanaf 10",'Jurylid 1'!C74,0)</f>
        <v>0</v>
      </c>
      <c r="D73" s="9">
        <f>IF('Jurylid 1'!$D74="Loopgroep vanaf 10",'Jurylid 1'!D74,0)</f>
        <v>0</v>
      </c>
      <c r="E73" s="5" t="e">
        <f>SUM(#REF!)</f>
        <v>#REF!</v>
      </c>
      <c r="F73" s="3">
        <v>67</v>
      </c>
    </row>
    <row r="74" spans="1:6" ht="15" hidden="1" customHeight="1" x14ac:dyDescent="0.2">
      <c r="A74" s="6">
        <f>IF('Jurylid 1'!$D75="Loopgroep vanaf 10",'Jurylid 1'!A75,0)</f>
        <v>0</v>
      </c>
      <c r="B74" s="6">
        <f>IF('Jurylid 1'!$D75="Loopgroep vanaf 10",'Jurylid 1'!B75,0)</f>
        <v>0</v>
      </c>
      <c r="C74" s="6">
        <f>IF('Jurylid 1'!$D75="Loopgroep vanaf 10",'Jurylid 1'!C75,0)</f>
        <v>0</v>
      </c>
      <c r="D74" s="9">
        <f>IF('Jurylid 1'!$D75="Loopgroep vanaf 10",'Jurylid 1'!D75,0)</f>
        <v>0</v>
      </c>
      <c r="E74" s="5" t="e">
        <f>SUM(#REF!)</f>
        <v>#REF!</v>
      </c>
      <c r="F74" s="3">
        <v>68</v>
      </c>
    </row>
    <row r="75" spans="1:6" ht="15" hidden="1" customHeight="1" x14ac:dyDescent="0.2">
      <c r="A75" s="6">
        <f>IF('Jurylid 1'!$D76="Loopgroep vanaf 10",'Jurylid 1'!A76,0)</f>
        <v>0</v>
      </c>
      <c r="B75" s="6">
        <f>IF('Jurylid 1'!$D76="Loopgroep vanaf 10",'Jurylid 1'!B76,0)</f>
        <v>0</v>
      </c>
      <c r="C75" s="6">
        <f>IF('Jurylid 1'!$D76="Loopgroep vanaf 10",'Jurylid 1'!C76,0)</f>
        <v>0</v>
      </c>
      <c r="D75" s="9">
        <f>IF('Jurylid 1'!$D76="Loopgroep vanaf 10",'Jurylid 1'!D76,0)</f>
        <v>0</v>
      </c>
      <c r="E75" s="5" t="e">
        <f>SUM(#REF!)</f>
        <v>#REF!</v>
      </c>
      <c r="F75" s="3">
        <v>69</v>
      </c>
    </row>
    <row r="76" spans="1:6" ht="15" hidden="1" customHeight="1" x14ac:dyDescent="0.2">
      <c r="A76" s="6">
        <f>IF('Jurylid 1'!$D77="Loopgroep vanaf 10",'Jurylid 1'!A77,0)</f>
        <v>0</v>
      </c>
      <c r="B76" s="6">
        <f>IF('Jurylid 1'!$D77="Loopgroep vanaf 10",'Jurylid 1'!B77,0)</f>
        <v>0</v>
      </c>
      <c r="C76" s="6">
        <f>IF('Jurylid 1'!$D77="Loopgroep vanaf 10",'Jurylid 1'!C77,0)</f>
        <v>0</v>
      </c>
      <c r="D76" s="9">
        <f>IF('Jurylid 1'!$D77="Loopgroep vanaf 10",'Jurylid 1'!D77,0)</f>
        <v>0</v>
      </c>
      <c r="E76" s="5" t="e">
        <f>SUM(#REF!)</f>
        <v>#REF!</v>
      </c>
      <c r="F76" s="3">
        <v>70</v>
      </c>
    </row>
    <row r="77" spans="1:6" ht="15" hidden="1" customHeight="1" x14ac:dyDescent="0.2">
      <c r="A77" s="6">
        <f>IF('Jurylid 1'!$D78="Loopgroep vanaf 10",'Jurylid 1'!A78,0)</f>
        <v>0</v>
      </c>
      <c r="B77" s="6">
        <f>IF('Jurylid 1'!$D78="Loopgroep vanaf 10",'Jurylid 1'!B78,0)</f>
        <v>0</v>
      </c>
      <c r="C77" s="6">
        <f>IF('Jurylid 1'!$D78="Loopgroep vanaf 10",'Jurylid 1'!C78,0)</f>
        <v>0</v>
      </c>
      <c r="D77" s="9">
        <f>IF('Jurylid 1'!$D78="Loopgroep vanaf 10",'Jurylid 1'!D78,0)</f>
        <v>0</v>
      </c>
      <c r="E77" s="5" t="e">
        <f>SUM(#REF!)</f>
        <v>#REF!</v>
      </c>
      <c r="F77" s="3">
        <v>71</v>
      </c>
    </row>
    <row r="78" spans="1:6" ht="15" hidden="1" customHeight="1" x14ac:dyDescent="0.2">
      <c r="A78" s="6">
        <f>IF('Jurylid 1'!$D79="Loopgroep vanaf 10",'Jurylid 1'!A79,0)</f>
        <v>0</v>
      </c>
      <c r="B78" s="6">
        <f>IF('Jurylid 1'!$D79="Loopgroep vanaf 10",'Jurylid 1'!B79,0)</f>
        <v>0</v>
      </c>
      <c r="C78" s="6">
        <f>IF('Jurylid 1'!$D79="Loopgroep vanaf 10",'Jurylid 1'!C79,0)</f>
        <v>0</v>
      </c>
      <c r="D78" s="9">
        <f>IF('Jurylid 1'!$D79="Loopgroep vanaf 10",'Jurylid 1'!D79,0)</f>
        <v>0</v>
      </c>
      <c r="E78" s="5" t="e">
        <f>SUM(#REF!)</f>
        <v>#REF!</v>
      </c>
      <c r="F78" s="3">
        <v>72</v>
      </c>
    </row>
    <row r="79" spans="1:6" ht="15" hidden="1" customHeight="1" x14ac:dyDescent="0.2">
      <c r="A79" s="6">
        <f>IF('Jurylid 1'!$D80="Loopgroep vanaf 10",'Jurylid 1'!A80,0)</f>
        <v>0</v>
      </c>
      <c r="B79" s="6">
        <f>IF('Jurylid 1'!$D80="Loopgroep vanaf 10",'Jurylid 1'!B80,0)</f>
        <v>0</v>
      </c>
      <c r="C79" s="6">
        <f>IF('Jurylid 1'!$D80="Loopgroep vanaf 10",'Jurylid 1'!C80,0)</f>
        <v>0</v>
      </c>
      <c r="D79" s="9">
        <f>IF('Jurylid 1'!$D80="Loopgroep vanaf 10",'Jurylid 1'!D80,0)</f>
        <v>0</v>
      </c>
      <c r="E79" s="5" t="e">
        <f>SUM(#REF!)</f>
        <v>#REF!</v>
      </c>
      <c r="F79" s="3">
        <v>73</v>
      </c>
    </row>
    <row r="80" spans="1:6" ht="15" hidden="1" customHeight="1" x14ac:dyDescent="0.2">
      <c r="A80" s="6">
        <f>IF('Jurylid 1'!$D81="Loopgroep vanaf 10",'Jurylid 1'!A81,0)</f>
        <v>0</v>
      </c>
      <c r="B80" s="6">
        <f>IF('Jurylid 1'!$D81="Loopgroep vanaf 10",'Jurylid 1'!B81,0)</f>
        <v>0</v>
      </c>
      <c r="C80" s="6">
        <f>IF('Jurylid 1'!$D81="Loopgroep vanaf 10",'Jurylid 1'!C81,0)</f>
        <v>0</v>
      </c>
      <c r="D80" s="9">
        <f>IF('Jurylid 1'!$D81="Loopgroep vanaf 10",'Jurylid 1'!D81,0)</f>
        <v>0</v>
      </c>
      <c r="E80" s="5" t="e">
        <f>SUM(#REF!)</f>
        <v>#REF!</v>
      </c>
      <c r="F80" s="3">
        <v>74</v>
      </c>
    </row>
    <row r="81" spans="1:6" ht="15" hidden="1" customHeight="1" x14ac:dyDescent="0.2">
      <c r="A81" s="6">
        <f>IF('Jurylid 1'!$D82="Loopgroep vanaf 10",'Jurylid 1'!A82,0)</f>
        <v>0</v>
      </c>
      <c r="B81" s="6">
        <f>IF('Jurylid 1'!$D82="Loopgroep vanaf 10",'Jurylid 1'!B82,0)</f>
        <v>0</v>
      </c>
      <c r="C81" s="6">
        <f>IF('Jurylid 1'!$D82="Loopgroep vanaf 10",'Jurylid 1'!C82,0)</f>
        <v>0</v>
      </c>
      <c r="D81" s="9">
        <f>IF('Jurylid 1'!$D82="Loopgroep vanaf 10",'Jurylid 1'!D82,0)</f>
        <v>0</v>
      </c>
      <c r="E81" s="5" t="e">
        <f>SUM(#REF!)</f>
        <v>#REF!</v>
      </c>
      <c r="F81" s="3">
        <v>75</v>
      </c>
    </row>
    <row r="82" spans="1:6" ht="15" hidden="1" customHeight="1" x14ac:dyDescent="0.2">
      <c r="A82" s="6">
        <f>IF('Jurylid 1'!$D83="Loopgroep vanaf 10",'Jurylid 1'!A83,0)</f>
        <v>0</v>
      </c>
      <c r="B82" s="6">
        <f>IF('Jurylid 1'!$D83="Loopgroep vanaf 10",'Jurylid 1'!B83,0)</f>
        <v>0</v>
      </c>
      <c r="C82" s="6">
        <f>IF('Jurylid 1'!$D83="Loopgroep vanaf 10",'Jurylid 1'!C83,0)</f>
        <v>0</v>
      </c>
      <c r="D82" s="9">
        <f>IF('Jurylid 1'!$D83="Loopgroep vanaf 10",'Jurylid 1'!D83,0)</f>
        <v>0</v>
      </c>
      <c r="E82" s="5" t="e">
        <f>SUM(#REF!)</f>
        <v>#REF!</v>
      </c>
      <c r="F82" s="3">
        <v>76</v>
      </c>
    </row>
    <row r="83" spans="1:6" ht="15" hidden="1" customHeight="1" x14ac:dyDescent="0.2">
      <c r="A83" s="6">
        <f>IF('Jurylid 1'!$D84="Loopgroep vanaf 10",'Jurylid 1'!A84,0)</f>
        <v>0</v>
      </c>
      <c r="B83" s="6">
        <f>IF('Jurylid 1'!$D84="Loopgroep vanaf 10",'Jurylid 1'!B84,0)</f>
        <v>0</v>
      </c>
      <c r="C83" s="6">
        <f>IF('Jurylid 1'!$D84="Loopgroep vanaf 10",'Jurylid 1'!C84,0)</f>
        <v>0</v>
      </c>
      <c r="D83" s="9">
        <f>IF('Jurylid 1'!$D84="Loopgroep vanaf 10",'Jurylid 1'!D84,0)</f>
        <v>0</v>
      </c>
      <c r="E83" s="5" t="e">
        <f>SUM(#REF!)</f>
        <v>#REF!</v>
      </c>
      <c r="F83" s="3">
        <v>77</v>
      </c>
    </row>
    <row r="84" spans="1:6" ht="15" hidden="1" customHeight="1" x14ac:dyDescent="0.2">
      <c r="A84" s="6">
        <f>IF('Jurylid 1'!$D85="Loopgroep vanaf 10",'Jurylid 1'!A85,0)</f>
        <v>0</v>
      </c>
      <c r="B84" s="6">
        <f>IF('Jurylid 1'!$D85="Loopgroep vanaf 10",'Jurylid 1'!B85,0)</f>
        <v>0</v>
      </c>
      <c r="C84" s="6">
        <f>IF('Jurylid 1'!$D85="Loopgroep vanaf 10",'Jurylid 1'!C85,0)</f>
        <v>0</v>
      </c>
      <c r="D84" s="9">
        <f>IF('Jurylid 1'!$D85="Loopgroep vanaf 10",'Jurylid 1'!D85,0)</f>
        <v>0</v>
      </c>
      <c r="E84" s="5" t="e">
        <f>SUM(#REF!)</f>
        <v>#REF!</v>
      </c>
      <c r="F84" s="3">
        <v>78</v>
      </c>
    </row>
    <row r="85" spans="1:6" ht="15" customHeight="1" x14ac:dyDescent="0.2">
      <c r="A85" s="6">
        <f>IF('Jurylid 1'!$D86="Loopgroep vanaf 10",'Jurylid 1'!A86,0)</f>
        <v>79</v>
      </c>
      <c r="B85" s="6" t="str">
        <f>IF('Jurylid 1'!$D86="Loopgroep vanaf 10",'Jurylid 1'!B86,0)</f>
        <v>De Mollemutsen</v>
      </c>
      <c r="C85" s="6" t="str">
        <f>IF('Jurylid 1'!$D86="Loopgroep vanaf 10",'Jurylid 1'!C86,0)</f>
        <v>Geen gedonder of gezeur, wi-j vieren carnaval in kleur!</v>
      </c>
      <c r="D85" s="9" t="str">
        <f>IF('Jurylid 1'!$D86="Loopgroep vanaf 10",'Jurylid 1'!D86,0)</f>
        <v>Loopgroep vanaf 10</v>
      </c>
      <c r="E85" s="5" t="e">
        <f>SUM(#REF!)</f>
        <v>#REF!</v>
      </c>
      <c r="F85" s="48">
        <v>137</v>
      </c>
    </row>
    <row r="86" spans="1:6" ht="15" hidden="1" customHeight="1" x14ac:dyDescent="0.2">
      <c r="A86" s="6">
        <f>IF('Jurylid 1'!$D87="Loopgroep vanaf 10",'Jurylid 1'!A87,0)</f>
        <v>0</v>
      </c>
      <c r="B86" s="6">
        <f>IF('Jurylid 1'!$D87="Loopgroep vanaf 10",'Jurylid 1'!B87,0)</f>
        <v>0</v>
      </c>
      <c r="C86" s="6">
        <f>IF('Jurylid 1'!$D87="Loopgroep vanaf 10",'Jurylid 1'!C87,0)</f>
        <v>0</v>
      </c>
      <c r="D86" s="9">
        <f>IF('Jurylid 1'!$D87="Loopgroep vanaf 10",'Jurylid 1'!D87,0)</f>
        <v>0</v>
      </c>
      <c r="E86" s="5" t="e">
        <f>SUM(#REF!)</f>
        <v>#REF!</v>
      </c>
      <c r="F86" s="3">
        <v>80</v>
      </c>
    </row>
    <row r="87" spans="1:6" ht="15" hidden="1" customHeight="1" x14ac:dyDescent="0.2">
      <c r="A87" s="6">
        <f>IF('Jurylid 1'!$D88="Loopgroep vanaf 10",'Jurylid 1'!A88,0)</f>
        <v>0</v>
      </c>
      <c r="B87" s="6">
        <f>IF('Jurylid 1'!$D88="Loopgroep vanaf 10",'Jurylid 1'!B88,0)</f>
        <v>0</v>
      </c>
      <c r="C87" s="6">
        <f>IF('Jurylid 1'!$D88="Loopgroep vanaf 10",'Jurylid 1'!C88,0)</f>
        <v>0</v>
      </c>
      <c r="D87" s="9">
        <f>IF('Jurylid 1'!$D88="Loopgroep vanaf 10",'Jurylid 1'!D88,0)</f>
        <v>0</v>
      </c>
      <c r="E87" s="5" t="e">
        <f>SUM(#REF!)</f>
        <v>#REF!</v>
      </c>
      <c r="F87" s="3">
        <v>81</v>
      </c>
    </row>
    <row r="88" spans="1:6" ht="15" hidden="1" customHeight="1" x14ac:dyDescent="0.2">
      <c r="A88" s="6">
        <f>IF('Jurylid 1'!$D89="Loopgroep vanaf 10",'Jurylid 1'!A89,0)</f>
        <v>0</v>
      </c>
      <c r="B88" s="6">
        <f>IF('Jurylid 1'!$D89="Loopgroep vanaf 10",'Jurylid 1'!B89,0)</f>
        <v>0</v>
      </c>
      <c r="C88" s="6">
        <f>IF('Jurylid 1'!$D89="Loopgroep vanaf 10",'Jurylid 1'!C89,0)</f>
        <v>0</v>
      </c>
      <c r="D88" s="9">
        <f>IF('Jurylid 1'!$D89="Loopgroep vanaf 10",'Jurylid 1'!D89,0)</f>
        <v>0</v>
      </c>
      <c r="E88" s="5" t="e">
        <f>SUM(#REF!)</f>
        <v>#REF!</v>
      </c>
      <c r="F88" s="3">
        <v>82</v>
      </c>
    </row>
    <row r="89" spans="1:6" ht="15" hidden="1" customHeight="1" x14ac:dyDescent="0.2">
      <c r="A89" s="6">
        <f>IF('Jurylid 1'!$D90="Loopgroep vanaf 10",'Jurylid 1'!A90,0)</f>
        <v>0</v>
      </c>
      <c r="B89" s="6">
        <f>IF('Jurylid 1'!$D90="Loopgroep vanaf 10",'Jurylid 1'!B90,0)</f>
        <v>0</v>
      </c>
      <c r="C89" s="6">
        <f>IF('Jurylid 1'!$D90="Loopgroep vanaf 10",'Jurylid 1'!C90,0)</f>
        <v>0</v>
      </c>
      <c r="D89" s="9">
        <f>IF('Jurylid 1'!$D90="Loopgroep vanaf 10",'Jurylid 1'!D90,0)</f>
        <v>0</v>
      </c>
      <c r="E89" s="5" t="e">
        <f>SUM(#REF!)</f>
        <v>#REF!</v>
      </c>
      <c r="F89" s="3">
        <v>83</v>
      </c>
    </row>
    <row r="90" spans="1:6" ht="15" hidden="1" customHeight="1" x14ac:dyDescent="0.2">
      <c r="A90" s="6">
        <f>IF('Jurylid 1'!$D91="Loopgroep vanaf 10",'Jurylid 1'!A91,0)</f>
        <v>0</v>
      </c>
      <c r="B90" s="6">
        <f>IF('Jurylid 1'!$D91="Loopgroep vanaf 10",'Jurylid 1'!B91,0)</f>
        <v>0</v>
      </c>
      <c r="C90" s="6">
        <f>IF('Jurylid 1'!$D91="Loopgroep vanaf 10",'Jurylid 1'!C91,0)</f>
        <v>0</v>
      </c>
      <c r="D90" s="9">
        <f>IF('Jurylid 1'!$D91="Loopgroep vanaf 10",'Jurylid 1'!D91,0)</f>
        <v>0</v>
      </c>
      <c r="E90" s="5" t="e">
        <f>SUM(#REF!)</f>
        <v>#REF!</v>
      </c>
      <c r="F90" s="3">
        <v>84</v>
      </c>
    </row>
    <row r="91" spans="1:6" ht="15" hidden="1" customHeight="1" x14ac:dyDescent="0.2">
      <c r="A91" s="6">
        <f>IF('Jurylid 1'!$D92="Loopgroep vanaf 10",'Jurylid 1'!A92,0)</f>
        <v>0</v>
      </c>
      <c r="B91" s="6">
        <f>IF('Jurylid 1'!$D92="Loopgroep vanaf 10",'Jurylid 1'!B92,0)</f>
        <v>0</v>
      </c>
      <c r="C91" s="6">
        <f>IF('Jurylid 1'!$D92="Loopgroep vanaf 10",'Jurylid 1'!C92,0)</f>
        <v>0</v>
      </c>
      <c r="D91" s="9">
        <f>IF('Jurylid 1'!$D92="Loopgroep vanaf 10",'Jurylid 1'!D92,0)</f>
        <v>0</v>
      </c>
      <c r="E91" s="5" t="e">
        <f>SUM(#REF!)</f>
        <v>#REF!</v>
      </c>
      <c r="F91" s="3">
        <v>85</v>
      </c>
    </row>
    <row r="92" spans="1:6" ht="15" hidden="1" customHeight="1" x14ac:dyDescent="0.2">
      <c r="A92" s="6">
        <f>IF('Jurylid 1'!$D93="Loopgroep vanaf 10",'Jurylid 1'!A93,0)</f>
        <v>0</v>
      </c>
      <c r="B92" s="6">
        <f>IF('Jurylid 1'!$D93="Loopgroep vanaf 10",'Jurylid 1'!B93,0)</f>
        <v>0</v>
      </c>
      <c r="C92" s="6">
        <f>IF('Jurylid 1'!$D93="Loopgroep vanaf 10",'Jurylid 1'!C93,0)</f>
        <v>0</v>
      </c>
      <c r="D92" s="9">
        <f>IF('Jurylid 1'!$D93="Loopgroep vanaf 10",'Jurylid 1'!D93,0)</f>
        <v>0</v>
      </c>
      <c r="E92" s="5" t="e">
        <f>SUM(#REF!)</f>
        <v>#REF!</v>
      </c>
      <c r="F92" s="3">
        <v>86</v>
      </c>
    </row>
    <row r="93" spans="1:6" ht="15" hidden="1" customHeight="1" x14ac:dyDescent="0.2">
      <c r="A93" s="6">
        <f>IF('Jurylid 1'!$D94="Loopgroep vanaf 10",'Jurylid 1'!A94,0)</f>
        <v>0</v>
      </c>
      <c r="B93" s="6">
        <f>IF('Jurylid 1'!$D94="Loopgroep vanaf 10",'Jurylid 1'!B94,0)</f>
        <v>0</v>
      </c>
      <c r="C93" s="6">
        <f>IF('Jurylid 1'!$D94="Loopgroep vanaf 10",'Jurylid 1'!C94,0)</f>
        <v>0</v>
      </c>
      <c r="D93" s="9">
        <f>IF('Jurylid 1'!$D94="Loopgroep vanaf 10",'Jurylid 1'!D94,0)</f>
        <v>0</v>
      </c>
      <c r="E93" s="5" t="e">
        <f>SUM(#REF!)</f>
        <v>#REF!</v>
      </c>
      <c r="F93" s="3">
        <v>87</v>
      </c>
    </row>
    <row r="94" spans="1:6" ht="15" hidden="1" customHeight="1" x14ac:dyDescent="0.2">
      <c r="A94" s="6">
        <f>IF('Jurylid 1'!$D95="Loopgroep vanaf 10",'Jurylid 1'!A95,0)</f>
        <v>0</v>
      </c>
      <c r="B94" s="6">
        <f>IF('Jurylid 1'!$D95="Loopgroep vanaf 10",'Jurylid 1'!B95,0)</f>
        <v>0</v>
      </c>
      <c r="C94" s="6">
        <f>IF('Jurylid 1'!$D95="Loopgroep vanaf 10",'Jurylid 1'!C95,0)</f>
        <v>0</v>
      </c>
      <c r="D94" s="9">
        <f>IF('Jurylid 1'!$D95="Loopgroep vanaf 10",'Jurylid 1'!D95,0)</f>
        <v>0</v>
      </c>
      <c r="E94" s="5" t="e">
        <f>SUM(#REF!)</f>
        <v>#REF!</v>
      </c>
      <c r="F94" s="3">
        <v>88</v>
      </c>
    </row>
    <row r="95" spans="1:6" ht="15" hidden="1" customHeight="1" x14ac:dyDescent="0.2">
      <c r="A95" s="6">
        <f>IF('Jurylid 1'!$D96="Loopgroep vanaf 10",'Jurylid 1'!A96,0)</f>
        <v>0</v>
      </c>
      <c r="B95" s="6">
        <f>IF('Jurylid 1'!$D96="Loopgroep vanaf 10",'Jurylid 1'!B96,0)</f>
        <v>0</v>
      </c>
      <c r="C95" s="6">
        <f>IF('Jurylid 1'!$D96="Loopgroep vanaf 10",'Jurylid 1'!C96,0)</f>
        <v>0</v>
      </c>
      <c r="D95" s="9">
        <f>IF('Jurylid 1'!$D96="Loopgroep vanaf 10",'Jurylid 1'!D96,0)</f>
        <v>0</v>
      </c>
      <c r="E95" s="5" t="e">
        <f>SUM(#REF!)</f>
        <v>#REF!</v>
      </c>
      <c r="F95" s="3">
        <v>89</v>
      </c>
    </row>
    <row r="96" spans="1:6" ht="15" hidden="1" customHeight="1" x14ac:dyDescent="0.2">
      <c r="A96" s="6">
        <f>IF('Jurylid 1'!$D97="Loopgroep vanaf 10",'Jurylid 1'!A97,0)</f>
        <v>0</v>
      </c>
      <c r="B96" s="6">
        <f>IF('Jurylid 1'!$D97="Loopgroep vanaf 10",'Jurylid 1'!B97,0)</f>
        <v>0</v>
      </c>
      <c r="C96" s="6">
        <f>IF('Jurylid 1'!$D97="Loopgroep vanaf 10",'Jurylid 1'!C97,0)</f>
        <v>0</v>
      </c>
      <c r="D96" s="9">
        <f>IF('Jurylid 1'!$D97="Loopgroep vanaf 10",'Jurylid 1'!D97,0)</f>
        <v>0</v>
      </c>
      <c r="E96" s="5" t="e">
        <f>SUM(#REF!)</f>
        <v>#REF!</v>
      </c>
      <c r="F96" s="3">
        <v>90</v>
      </c>
    </row>
    <row r="97" spans="1:6" ht="15" hidden="1" customHeight="1" x14ac:dyDescent="0.2">
      <c r="A97" s="6">
        <f>IF('Jurylid 1'!$D98="Loopgroep vanaf 10",'Jurylid 1'!A98,0)</f>
        <v>0</v>
      </c>
      <c r="B97" s="6">
        <f>IF('Jurylid 1'!$D98="Loopgroep vanaf 10",'Jurylid 1'!B98,0)</f>
        <v>0</v>
      </c>
      <c r="C97" s="6">
        <f>IF('Jurylid 1'!$D98="Loopgroep vanaf 10",'Jurylid 1'!C98,0)</f>
        <v>0</v>
      </c>
      <c r="D97" s="9">
        <f>IF('Jurylid 1'!$D98="Loopgroep vanaf 10",'Jurylid 1'!D98,0)</f>
        <v>0</v>
      </c>
      <c r="E97" s="5" t="e">
        <f>SUM(#REF!)</f>
        <v>#REF!</v>
      </c>
      <c r="F97" s="3">
        <v>91</v>
      </c>
    </row>
    <row r="98" spans="1:6" ht="15" hidden="1" customHeight="1" x14ac:dyDescent="0.2">
      <c r="A98" s="6">
        <f>IF('Jurylid 1'!$D99="Loopgroep vanaf 10",'Jurylid 1'!A99,0)</f>
        <v>0</v>
      </c>
      <c r="B98" s="6">
        <f>IF('Jurylid 1'!$D99="Loopgroep vanaf 10",'Jurylid 1'!B99,0)</f>
        <v>0</v>
      </c>
      <c r="C98" s="6">
        <f>IF('Jurylid 1'!$D99="Loopgroep vanaf 10",'Jurylid 1'!C99,0)</f>
        <v>0</v>
      </c>
      <c r="D98" s="9">
        <f>IF('Jurylid 1'!$D99="Loopgroep vanaf 10",'Jurylid 1'!D99,0)</f>
        <v>0</v>
      </c>
      <c r="E98" s="5" t="e">
        <f>SUM(#REF!)</f>
        <v>#REF!</v>
      </c>
      <c r="F98" s="3">
        <v>92</v>
      </c>
    </row>
    <row r="99" spans="1:6" ht="15" hidden="1" customHeight="1" x14ac:dyDescent="0.2">
      <c r="A99" s="6">
        <f>IF('Jurylid 1'!$D100="Loopgroep vanaf 10",'Jurylid 1'!A100,0)</f>
        <v>0</v>
      </c>
      <c r="B99" s="6">
        <f>IF('Jurylid 1'!$D100="Loopgroep vanaf 10",'Jurylid 1'!B100,0)</f>
        <v>0</v>
      </c>
      <c r="C99" s="6">
        <f>IF('Jurylid 1'!$D100="Loopgroep vanaf 10",'Jurylid 1'!C100,0)</f>
        <v>0</v>
      </c>
      <c r="D99" s="9">
        <f>IF('Jurylid 1'!$D100="Loopgroep vanaf 10",'Jurylid 1'!D100,0)</f>
        <v>0</v>
      </c>
      <c r="E99" s="5" t="e">
        <f>SUM(#REF!)</f>
        <v>#REF!</v>
      </c>
      <c r="F99" s="3">
        <v>93</v>
      </c>
    </row>
    <row r="100" spans="1:6" ht="15" hidden="1" customHeight="1" x14ac:dyDescent="0.2">
      <c r="A100" s="6">
        <f>IF('Jurylid 1'!$D101="Loopgroep vanaf 10",'Jurylid 1'!A101,0)</f>
        <v>0</v>
      </c>
      <c r="B100" s="6">
        <f>IF('Jurylid 1'!$D101="Loopgroep vanaf 10",'Jurylid 1'!B101,0)</f>
        <v>0</v>
      </c>
      <c r="C100" s="6">
        <f>IF('Jurylid 1'!$D101="Loopgroep vanaf 10",'Jurylid 1'!C101,0)</f>
        <v>0</v>
      </c>
      <c r="D100" s="9">
        <f>IF('Jurylid 1'!$D101="Loopgroep vanaf 10",'Jurylid 1'!D101,0)</f>
        <v>0</v>
      </c>
      <c r="E100" s="5" t="e">
        <f>SUM(#REF!)</f>
        <v>#REF!</v>
      </c>
      <c r="F100" s="3">
        <v>94</v>
      </c>
    </row>
    <row r="101" spans="1:6" ht="15" hidden="1" customHeight="1" x14ac:dyDescent="0.2">
      <c r="A101" s="6">
        <f>IF('Jurylid 1'!$D102="Loopgroep vanaf 10",'Jurylid 1'!A102,0)</f>
        <v>0</v>
      </c>
      <c r="B101" s="6">
        <f>IF('Jurylid 1'!$D102="Loopgroep vanaf 10",'Jurylid 1'!B102,0)</f>
        <v>0</v>
      </c>
      <c r="C101" s="6">
        <f>IF('Jurylid 1'!$D102="Loopgroep vanaf 10",'Jurylid 1'!C102,0)</f>
        <v>0</v>
      </c>
      <c r="D101" s="9">
        <f>IF('Jurylid 1'!$D102="Loopgroep vanaf 10",'Jurylid 1'!D102,0)</f>
        <v>0</v>
      </c>
      <c r="E101" s="5" t="e">
        <f>SUM(#REF!)</f>
        <v>#REF!</v>
      </c>
      <c r="F101" s="3">
        <v>95</v>
      </c>
    </row>
    <row r="102" spans="1:6" ht="15" hidden="1" customHeight="1" x14ac:dyDescent="0.2">
      <c r="A102" s="6">
        <f>IF('Jurylid 1'!$D103="Loopgroep vanaf 10",'Jurylid 1'!A103,0)</f>
        <v>0</v>
      </c>
      <c r="B102" s="6">
        <f>IF('Jurylid 1'!$D103="Loopgroep vanaf 10",'Jurylid 1'!B103,0)</f>
        <v>0</v>
      </c>
      <c r="C102" s="6">
        <f>IF('Jurylid 1'!$D103="Loopgroep vanaf 10",'Jurylid 1'!C103,0)</f>
        <v>0</v>
      </c>
      <c r="D102" s="9">
        <f>IF('Jurylid 1'!$D103="Loopgroep vanaf 10",'Jurylid 1'!D103,0)</f>
        <v>0</v>
      </c>
      <c r="E102" s="5" t="e">
        <f>SUM(#REF!)</f>
        <v>#REF!</v>
      </c>
      <c r="F102" s="3">
        <v>96</v>
      </c>
    </row>
    <row r="103" spans="1:6" ht="15" hidden="1" customHeight="1" x14ac:dyDescent="0.2">
      <c r="A103" s="6">
        <f>IF('Jurylid 1'!$D104="Loopgroep vanaf 10",'Jurylid 1'!A104,0)</f>
        <v>0</v>
      </c>
      <c r="B103" s="6">
        <f>IF('Jurylid 1'!$D104="Loopgroep vanaf 10",'Jurylid 1'!B104,0)</f>
        <v>0</v>
      </c>
      <c r="C103" s="6">
        <f>IF('Jurylid 1'!$D104="Loopgroep vanaf 10",'Jurylid 1'!C104,0)</f>
        <v>0</v>
      </c>
      <c r="D103" s="9">
        <f>IF('Jurylid 1'!$D104="Loopgroep vanaf 10",'Jurylid 1'!D104,0)</f>
        <v>0</v>
      </c>
      <c r="E103" s="5" t="e">
        <f>SUM(#REF!)</f>
        <v>#REF!</v>
      </c>
      <c r="F103" s="3">
        <v>97</v>
      </c>
    </row>
    <row r="104" spans="1:6" ht="15" hidden="1" customHeight="1" x14ac:dyDescent="0.2">
      <c r="A104" s="6">
        <f>IF('Jurylid 1'!$D105="Loopgroep vanaf 10",'Jurylid 1'!A105,0)</f>
        <v>0</v>
      </c>
      <c r="B104" s="6">
        <f>IF('Jurylid 1'!$D105="Loopgroep vanaf 10",'Jurylid 1'!B105,0)</f>
        <v>0</v>
      </c>
      <c r="C104" s="6">
        <f>IF('Jurylid 1'!$D105="Loopgroep vanaf 10",'Jurylid 1'!C105,0)</f>
        <v>0</v>
      </c>
      <c r="D104" s="9">
        <f>IF('Jurylid 1'!$D105="Loopgroep vanaf 10",'Jurylid 1'!D105,0)</f>
        <v>0</v>
      </c>
      <c r="E104" s="5" t="e">
        <f>SUM(#REF!)</f>
        <v>#REF!</v>
      </c>
      <c r="F104" s="3">
        <v>98</v>
      </c>
    </row>
    <row r="105" spans="1:6" ht="15" hidden="1" customHeight="1" x14ac:dyDescent="0.2">
      <c r="A105" s="6">
        <f>IF('Jurylid 1'!$D106="Loopgroep vanaf 10",'Jurylid 1'!A106,0)</f>
        <v>0</v>
      </c>
      <c r="B105" s="6">
        <f>IF('Jurylid 1'!$D106="Loopgroep vanaf 10",'Jurylid 1'!B106,0)</f>
        <v>0</v>
      </c>
      <c r="C105" s="6">
        <f>IF('Jurylid 1'!$D106="Loopgroep vanaf 10",'Jurylid 1'!C106,0)</f>
        <v>0</v>
      </c>
      <c r="D105" s="9">
        <f>IF('Jurylid 1'!$D106="Loopgroep vanaf 10",'Jurylid 1'!D106,0)</f>
        <v>0</v>
      </c>
      <c r="E105" s="5" t="e">
        <f>SUM(#REF!)</f>
        <v>#REF!</v>
      </c>
      <c r="F105" s="3">
        <v>99</v>
      </c>
    </row>
    <row r="106" spans="1:6" ht="15" hidden="1" customHeight="1" x14ac:dyDescent="0.2">
      <c r="A106" s="6">
        <f>IF('Jurylid 1'!$D107="Loopgroep vanaf 10",'Jurylid 1'!A107,0)</f>
        <v>0</v>
      </c>
      <c r="B106" s="6">
        <f>IF('Jurylid 1'!$D107="Loopgroep vanaf 10",'Jurylid 1'!B107,0)</f>
        <v>0</v>
      </c>
      <c r="C106" s="6">
        <f>IF('Jurylid 1'!$D107="Loopgroep vanaf 10",'Jurylid 1'!C107,0)</f>
        <v>0</v>
      </c>
      <c r="D106" s="9">
        <f>IF('Jurylid 1'!$D107="Loopgroep vanaf 10",'Jurylid 1'!D107,0)</f>
        <v>0</v>
      </c>
      <c r="E106" s="5" t="e">
        <f>SUM(#REF!)</f>
        <v>#REF!</v>
      </c>
      <c r="F106" s="3">
        <v>100</v>
      </c>
    </row>
    <row r="107" spans="1:6" ht="15" hidden="1" customHeight="1" x14ac:dyDescent="0.2">
      <c r="A107" s="6">
        <f>IF('Jurylid 1'!$D108="Loopgroep vanaf 10",'Jurylid 1'!A108,0)</f>
        <v>0</v>
      </c>
      <c r="B107" s="6">
        <f>IF('Jurylid 1'!$D108="Loopgroep vanaf 10",'Jurylid 1'!B108,0)</f>
        <v>0</v>
      </c>
      <c r="C107" s="6">
        <f>IF('Jurylid 1'!$D108="Loopgroep vanaf 10",'Jurylid 1'!C108,0)</f>
        <v>0</v>
      </c>
      <c r="D107" s="9">
        <f>IF('Jurylid 1'!$D108="Loopgroep vanaf 10",'Jurylid 1'!D108,0)</f>
        <v>0</v>
      </c>
      <c r="E107" s="5" t="e">
        <f>SUM(#REF!)</f>
        <v>#REF!</v>
      </c>
      <c r="F107" s="3">
        <v>101</v>
      </c>
    </row>
    <row r="108" spans="1:6" ht="15" hidden="1" customHeight="1" x14ac:dyDescent="0.2">
      <c r="A108" s="6">
        <f>IF('Jurylid 1'!$D109="Loopgroep vanaf 10",'Jurylid 1'!A109,0)</f>
        <v>0</v>
      </c>
      <c r="B108" s="6">
        <f>IF('Jurylid 1'!$D109="Loopgroep vanaf 10",'Jurylid 1'!B109,0)</f>
        <v>0</v>
      </c>
      <c r="C108" s="6">
        <f>IF('Jurylid 1'!$D109="Loopgroep vanaf 10",'Jurylid 1'!C109,0)</f>
        <v>0</v>
      </c>
      <c r="D108" s="9">
        <f>IF('Jurylid 1'!$D109="Loopgroep vanaf 10",'Jurylid 1'!D109,0)</f>
        <v>0</v>
      </c>
      <c r="E108" s="5" t="e">
        <f>SUM(#REF!)</f>
        <v>#REF!</v>
      </c>
      <c r="F108" s="3">
        <v>102</v>
      </c>
    </row>
    <row r="109" spans="1:6" ht="15" hidden="1" customHeight="1" x14ac:dyDescent="0.2">
      <c r="A109" s="6">
        <f>IF('Jurylid 1'!$D110="Loopgroep vanaf 10",'Jurylid 1'!A110,0)</f>
        <v>0</v>
      </c>
      <c r="B109" s="6">
        <f>IF('Jurylid 1'!$D110="Loopgroep vanaf 10",'Jurylid 1'!B110,0)</f>
        <v>0</v>
      </c>
      <c r="C109" s="6">
        <f>IF('Jurylid 1'!$D110="Loopgroep vanaf 10",'Jurylid 1'!C110,0)</f>
        <v>0</v>
      </c>
      <c r="D109" s="9">
        <f>IF('Jurylid 1'!$D110="Loopgroep vanaf 10",'Jurylid 1'!D110,0)</f>
        <v>0</v>
      </c>
      <c r="E109" s="5" t="e">
        <f>SUM(#REF!)</f>
        <v>#REF!</v>
      </c>
      <c r="F109" s="3">
        <v>103</v>
      </c>
    </row>
    <row r="110" spans="1:6" ht="15" hidden="1" customHeight="1" x14ac:dyDescent="0.2">
      <c r="A110" s="6">
        <f>IF('Jurylid 1'!$D111="Loopgroep vanaf 10",'Jurylid 1'!A111,0)</f>
        <v>0</v>
      </c>
      <c r="B110" s="6">
        <f>IF('Jurylid 1'!$D111="Loopgroep vanaf 10",'Jurylid 1'!B111,0)</f>
        <v>0</v>
      </c>
      <c r="C110" s="6">
        <f>IF('Jurylid 1'!$D111="Loopgroep vanaf 10",'Jurylid 1'!C111,0)</f>
        <v>0</v>
      </c>
      <c r="D110" s="9">
        <f>IF('Jurylid 1'!$D111="Loopgroep vanaf 10",'Jurylid 1'!D111,0)</f>
        <v>0</v>
      </c>
      <c r="E110" s="5" t="e">
        <f>SUM(#REF!)</f>
        <v>#REF!</v>
      </c>
      <c r="F110" s="3">
        <v>104</v>
      </c>
    </row>
    <row r="111" spans="1:6" ht="15" hidden="1" customHeight="1" x14ac:dyDescent="0.2">
      <c r="A111" s="6">
        <f>IF('Jurylid 1'!$D112="Loopgroep vanaf 10",'Jurylid 1'!A112,0)</f>
        <v>0</v>
      </c>
      <c r="B111" s="6">
        <f>IF('Jurylid 1'!$D112="Loopgroep vanaf 10",'Jurylid 1'!B112,0)</f>
        <v>0</v>
      </c>
      <c r="C111" s="6">
        <f>IF('Jurylid 1'!$D112="Loopgroep vanaf 10",'Jurylid 1'!C112,0)</f>
        <v>0</v>
      </c>
      <c r="D111" s="9">
        <f>IF('Jurylid 1'!$D112="Loopgroep vanaf 10",'Jurylid 1'!D112,0)</f>
        <v>0</v>
      </c>
      <c r="E111" s="5" t="e">
        <f>SUM(#REF!)</f>
        <v>#REF!</v>
      </c>
      <c r="F111" s="3">
        <v>105</v>
      </c>
    </row>
    <row r="112" spans="1:6" ht="15" hidden="1" customHeight="1" x14ac:dyDescent="0.2">
      <c r="A112" s="6">
        <f>IF('Jurylid 1'!$D113="Loopgroep vanaf 10",'Jurylid 1'!A113,0)</f>
        <v>0</v>
      </c>
      <c r="B112" s="6">
        <f>IF('Jurylid 1'!$D113="Loopgroep vanaf 10",'Jurylid 1'!B113,0)</f>
        <v>0</v>
      </c>
      <c r="C112" s="6">
        <f>IF('Jurylid 1'!$D113="Loopgroep vanaf 10",'Jurylid 1'!C113,0)</f>
        <v>0</v>
      </c>
      <c r="D112" s="9">
        <f>IF('Jurylid 1'!$D113="Loopgroep vanaf 10",'Jurylid 1'!D113,0)</f>
        <v>0</v>
      </c>
      <c r="E112" s="5" t="e">
        <f>SUM(#REF!)</f>
        <v>#REF!</v>
      </c>
      <c r="F112" s="3">
        <v>106</v>
      </c>
    </row>
    <row r="113" spans="1:6" ht="15" hidden="1" customHeight="1" x14ac:dyDescent="0.2">
      <c r="A113" s="6">
        <f>IF('Jurylid 1'!$D114="Loopgroep vanaf 10",'Jurylid 1'!A114,0)</f>
        <v>0</v>
      </c>
      <c r="B113" s="6">
        <f>IF('Jurylid 1'!$D114="Loopgroep vanaf 10",'Jurylid 1'!B114,0)</f>
        <v>0</v>
      </c>
      <c r="C113" s="6">
        <f>IF('Jurylid 1'!$D114="Loopgroep vanaf 10",'Jurylid 1'!C114,0)</f>
        <v>0</v>
      </c>
      <c r="D113" s="9">
        <f>IF('Jurylid 1'!$D114="Loopgroep vanaf 10",'Jurylid 1'!D114,0)</f>
        <v>0</v>
      </c>
      <c r="E113" s="5" t="e">
        <f>SUM(#REF!)</f>
        <v>#REF!</v>
      </c>
      <c r="F113" s="3">
        <v>107</v>
      </c>
    </row>
    <row r="114" spans="1:6" ht="15" hidden="1" customHeight="1" x14ac:dyDescent="0.2">
      <c r="A114" s="6">
        <f>IF('Jurylid 1'!$D115="Loopgroep vanaf 10",'Jurylid 1'!A115,0)</f>
        <v>0</v>
      </c>
      <c r="B114" s="6">
        <f>IF('Jurylid 1'!$D115="Loopgroep vanaf 10",'Jurylid 1'!B115,0)</f>
        <v>0</v>
      </c>
      <c r="C114" s="6">
        <f>IF('Jurylid 1'!$D115="Loopgroep vanaf 10",'Jurylid 1'!C115,0)</f>
        <v>0</v>
      </c>
      <c r="D114" s="9">
        <f>IF('Jurylid 1'!$D115="Loopgroep vanaf 10",'Jurylid 1'!D115,0)</f>
        <v>0</v>
      </c>
      <c r="E114" s="5" t="e">
        <f>SUM(#REF!)</f>
        <v>#REF!</v>
      </c>
      <c r="F114" s="3">
        <v>108</v>
      </c>
    </row>
    <row r="115" spans="1:6" ht="15" hidden="1" customHeight="1" x14ac:dyDescent="0.2">
      <c r="A115" s="6">
        <f>IF('Jurylid 1'!$D116="Loopgroep vanaf 10",'Jurylid 1'!A116,0)</f>
        <v>0</v>
      </c>
      <c r="B115" s="6">
        <f>IF('Jurylid 1'!$D116="Loopgroep vanaf 10",'Jurylid 1'!B116,0)</f>
        <v>0</v>
      </c>
      <c r="C115" s="6">
        <f>IF('Jurylid 1'!$D116="Loopgroep vanaf 10",'Jurylid 1'!C116,0)</f>
        <v>0</v>
      </c>
      <c r="D115" s="9">
        <f>IF('Jurylid 1'!$D116="Loopgroep vanaf 10",'Jurylid 1'!D116,0)</f>
        <v>0</v>
      </c>
      <c r="E115" s="5" t="e">
        <f>SUM(#REF!)</f>
        <v>#REF!</v>
      </c>
      <c r="F115" s="3">
        <v>109</v>
      </c>
    </row>
    <row r="116" spans="1:6" ht="15" hidden="1" customHeight="1" x14ac:dyDescent="0.2">
      <c r="A116" s="6">
        <f>IF('Jurylid 1'!$D117="Loopgroep vanaf 10",'Jurylid 1'!A117,0)</f>
        <v>0</v>
      </c>
      <c r="B116" s="6">
        <f>IF('Jurylid 1'!$D117="Loopgroep vanaf 10",'Jurylid 1'!B117,0)</f>
        <v>0</v>
      </c>
      <c r="C116" s="6">
        <f>IF('Jurylid 1'!$D117="Loopgroep vanaf 10",'Jurylid 1'!C117,0)</f>
        <v>0</v>
      </c>
      <c r="D116" s="9">
        <f>IF('Jurylid 1'!$D117="Loopgroep vanaf 10",'Jurylid 1'!D117,0)</f>
        <v>0</v>
      </c>
      <c r="E116" s="5" t="e">
        <f>SUM(#REF!)</f>
        <v>#REF!</v>
      </c>
      <c r="F116" s="3">
        <v>110</v>
      </c>
    </row>
    <row r="117" spans="1:6" ht="15" hidden="1" customHeight="1" x14ac:dyDescent="0.2">
      <c r="A117" s="6">
        <f>IF('Jurylid 1'!$D118="Loopgroep vanaf 10",'Jurylid 1'!A118,0)</f>
        <v>0</v>
      </c>
      <c r="B117" s="6">
        <f>IF('Jurylid 1'!$D118="Loopgroep vanaf 10",'Jurylid 1'!B118,0)</f>
        <v>0</v>
      </c>
      <c r="C117" s="6">
        <f>IF('Jurylid 1'!$D118="Loopgroep vanaf 10",'Jurylid 1'!C118,0)</f>
        <v>0</v>
      </c>
      <c r="D117" s="9">
        <f>IF('Jurylid 1'!$D118="Loopgroep vanaf 10",'Jurylid 1'!D118,0)</f>
        <v>0</v>
      </c>
      <c r="E117" s="5" t="e">
        <f>SUM(#REF!)</f>
        <v>#REF!</v>
      </c>
      <c r="F117" s="3">
        <v>111</v>
      </c>
    </row>
    <row r="118" spans="1:6" ht="15" hidden="1" customHeight="1" x14ac:dyDescent="0.2">
      <c r="A118" s="6">
        <f>IF('Jurylid 1'!$D119="Loopgroep vanaf 10",'Jurylid 1'!A119,0)</f>
        <v>0</v>
      </c>
      <c r="B118" s="6">
        <f>IF('Jurylid 1'!$D119="Loopgroep vanaf 10",'Jurylid 1'!B119,0)</f>
        <v>0</v>
      </c>
      <c r="C118" s="6">
        <f>IF('Jurylid 1'!$D119="Loopgroep vanaf 10",'Jurylid 1'!C119,0)</f>
        <v>0</v>
      </c>
      <c r="D118" s="9">
        <f>IF('Jurylid 1'!$D119="Loopgroep vanaf 10",'Jurylid 1'!D119,0)</f>
        <v>0</v>
      </c>
      <c r="E118" s="5" t="e">
        <f>SUM(#REF!)</f>
        <v>#REF!</v>
      </c>
      <c r="F118" s="3">
        <v>112</v>
      </c>
    </row>
    <row r="119" spans="1:6" ht="15" hidden="1" customHeight="1" x14ac:dyDescent="0.2">
      <c r="A119" s="6">
        <f>IF('Jurylid 1'!$D120="Loopgroep vanaf 10",'Jurylid 1'!A120,0)</f>
        <v>0</v>
      </c>
      <c r="B119" s="6">
        <f>IF('Jurylid 1'!$D120="Loopgroep vanaf 10",'Jurylid 1'!B120,0)</f>
        <v>0</v>
      </c>
      <c r="C119" s="6">
        <f>IF('Jurylid 1'!$D120="Loopgroep vanaf 10",'Jurylid 1'!C120,0)</f>
        <v>0</v>
      </c>
      <c r="D119" s="9">
        <f>IF('Jurylid 1'!$D120="Loopgroep vanaf 10",'Jurylid 1'!D120,0)</f>
        <v>0</v>
      </c>
      <c r="E119" s="5" t="e">
        <f>SUM(#REF!)</f>
        <v>#REF!</v>
      </c>
      <c r="F119" s="3">
        <v>113</v>
      </c>
    </row>
    <row r="120" spans="1:6" ht="15" hidden="1" customHeight="1" x14ac:dyDescent="0.2">
      <c r="A120" s="6">
        <f>IF('Jurylid 1'!$D121="Loopgroep vanaf 10",'Jurylid 1'!A121,0)</f>
        <v>0</v>
      </c>
      <c r="B120" s="6">
        <f>IF('Jurylid 1'!$D121="Loopgroep vanaf 10",'Jurylid 1'!B121,0)</f>
        <v>0</v>
      </c>
      <c r="C120" s="6">
        <f>IF('Jurylid 1'!$D121="Loopgroep vanaf 10",'Jurylid 1'!C121,0)</f>
        <v>0</v>
      </c>
      <c r="D120" s="9">
        <f>IF('Jurylid 1'!$D121="Loopgroep vanaf 10",'Jurylid 1'!D121,0)</f>
        <v>0</v>
      </c>
      <c r="E120" s="5" t="e">
        <f>SUM(#REF!)</f>
        <v>#REF!</v>
      </c>
      <c r="F120" s="3">
        <v>114</v>
      </c>
    </row>
    <row r="121" spans="1:6" ht="15" hidden="1" customHeight="1" x14ac:dyDescent="0.2">
      <c r="A121" s="6">
        <f>IF('Jurylid 1'!$D122="Loopgroep vanaf 10",'Jurylid 1'!A122,0)</f>
        <v>0</v>
      </c>
      <c r="B121" s="6">
        <f>IF('Jurylid 1'!$D122="Loopgroep vanaf 10",'Jurylid 1'!B122,0)</f>
        <v>0</v>
      </c>
      <c r="C121" s="6">
        <f>IF('Jurylid 1'!$D122="Loopgroep vanaf 10",'Jurylid 1'!C122,0)</f>
        <v>0</v>
      </c>
      <c r="D121" s="9">
        <f>IF('Jurylid 1'!$D122="Loopgroep vanaf 10",'Jurylid 1'!D122,0)</f>
        <v>0</v>
      </c>
      <c r="E121" s="5" t="e">
        <f>SUM(#REF!)</f>
        <v>#REF!</v>
      </c>
      <c r="F121" s="3">
        <v>115</v>
      </c>
    </row>
    <row r="122" spans="1:6" ht="15" hidden="1" customHeight="1" x14ac:dyDescent="0.2">
      <c r="A122" s="6">
        <f>IF('Jurylid 1'!$D123="Loopgroep vanaf 10",'Jurylid 1'!A123,0)</f>
        <v>0</v>
      </c>
      <c r="B122" s="6">
        <f>IF('Jurylid 1'!$D123="Loopgroep vanaf 10",'Jurylid 1'!B123,0)</f>
        <v>0</v>
      </c>
      <c r="C122" s="6">
        <f>IF('Jurylid 1'!$D123="Loopgroep vanaf 10",'Jurylid 1'!C123,0)</f>
        <v>0</v>
      </c>
      <c r="D122" s="9">
        <f>IF('Jurylid 1'!$D123="Loopgroep vanaf 10",'Jurylid 1'!D123,0)</f>
        <v>0</v>
      </c>
      <c r="E122" s="5" t="e">
        <f>SUM(#REF!)</f>
        <v>#REF!</v>
      </c>
      <c r="F122" s="3">
        <v>116</v>
      </c>
    </row>
    <row r="123" spans="1:6" ht="15" hidden="1" customHeight="1" x14ac:dyDescent="0.2">
      <c r="A123" s="6">
        <f>IF('Jurylid 1'!$D124="Loopgroep vanaf 10",'Jurylid 1'!A124,0)</f>
        <v>0</v>
      </c>
      <c r="B123" s="6">
        <f>IF('Jurylid 1'!$D124="Loopgroep vanaf 10",'Jurylid 1'!B124,0)</f>
        <v>0</v>
      </c>
      <c r="C123" s="6">
        <f>IF('Jurylid 1'!$D124="Loopgroep vanaf 10",'Jurylid 1'!C124,0)</f>
        <v>0</v>
      </c>
      <c r="D123" s="9">
        <f>IF('Jurylid 1'!$D124="Loopgroep vanaf 10",'Jurylid 1'!D124,0)</f>
        <v>0</v>
      </c>
      <c r="E123" s="5" t="e">
        <f>SUM(#REF!)</f>
        <v>#REF!</v>
      </c>
      <c r="F123" s="3">
        <v>117</v>
      </c>
    </row>
    <row r="124" spans="1:6" ht="15" hidden="1" customHeight="1" x14ac:dyDescent="0.2">
      <c r="A124" s="6">
        <f>IF('Jurylid 1'!$D125="Loopgroep vanaf 10",'Jurylid 1'!A125,0)</f>
        <v>0</v>
      </c>
      <c r="B124" s="6">
        <f>IF('Jurylid 1'!$D125="Loopgroep vanaf 10",'Jurylid 1'!B125,0)</f>
        <v>0</v>
      </c>
      <c r="C124" s="6">
        <f>IF('Jurylid 1'!$D125="Loopgroep vanaf 10",'Jurylid 1'!C125,0)</f>
        <v>0</v>
      </c>
      <c r="D124" s="9">
        <f>IF('Jurylid 1'!$D125="Loopgroep vanaf 10",'Jurylid 1'!D125,0)</f>
        <v>0</v>
      </c>
      <c r="E124" s="5" t="e">
        <f>SUM(#REF!)</f>
        <v>#REF!</v>
      </c>
      <c r="F124" s="3">
        <v>118</v>
      </c>
    </row>
    <row r="125" spans="1:6" ht="15" hidden="1" customHeight="1" x14ac:dyDescent="0.2">
      <c r="A125" s="6">
        <f>IF('Jurylid 1'!$D126="Loopgroep vanaf 10",'Jurylid 1'!A126,0)</f>
        <v>0</v>
      </c>
      <c r="B125" s="6">
        <f>IF('Jurylid 1'!$D126="Loopgroep vanaf 10",'Jurylid 1'!B126,0)</f>
        <v>0</v>
      </c>
      <c r="C125" s="6">
        <f>IF('Jurylid 1'!$D126="Loopgroep vanaf 10",'Jurylid 1'!C126,0)</f>
        <v>0</v>
      </c>
      <c r="D125" s="9">
        <f>IF('Jurylid 1'!$D126="Loopgroep vanaf 10",'Jurylid 1'!D126,0)</f>
        <v>0</v>
      </c>
      <c r="E125" s="5" t="e">
        <f>SUM(#REF!)</f>
        <v>#REF!</v>
      </c>
      <c r="F125" s="3">
        <v>119</v>
      </c>
    </row>
    <row r="126" spans="1:6" ht="15" hidden="1" customHeight="1" x14ac:dyDescent="0.2">
      <c r="A126" s="6">
        <f>IF('Jurylid 1'!$D127="Loopgroep vanaf 10",'Jurylid 1'!A127,0)</f>
        <v>0</v>
      </c>
      <c r="B126" s="6">
        <f>IF('Jurylid 1'!$D127="Loopgroep vanaf 10",'Jurylid 1'!B127,0)</f>
        <v>0</v>
      </c>
      <c r="C126" s="6">
        <f>IF('Jurylid 1'!$D127="Loopgroep vanaf 10",'Jurylid 1'!C127,0)</f>
        <v>0</v>
      </c>
      <c r="D126" s="9">
        <f>IF('Jurylid 1'!$D127="Loopgroep vanaf 10",'Jurylid 1'!D127,0)</f>
        <v>0</v>
      </c>
      <c r="E126" s="5" t="e">
        <f>SUM(#REF!)</f>
        <v>#REF!</v>
      </c>
      <c r="F126" s="3">
        <v>120</v>
      </c>
    </row>
    <row r="127" spans="1:6" ht="15" hidden="1" customHeight="1" x14ac:dyDescent="0.2">
      <c r="A127" s="6">
        <f>IF('Jurylid 1'!$D128="Loopgroep vanaf 10",'Jurylid 1'!A128,0)</f>
        <v>0</v>
      </c>
      <c r="B127" s="6">
        <f>IF('Jurylid 1'!$D128="Loopgroep vanaf 10",'Jurylid 1'!B128,0)</f>
        <v>0</v>
      </c>
      <c r="C127" s="6">
        <f>IF('Jurylid 1'!$D128="Loopgroep vanaf 10",'Jurylid 1'!C128,0)</f>
        <v>0</v>
      </c>
      <c r="D127" s="9">
        <f>IF('Jurylid 1'!$D128="Loopgroep vanaf 10",'Jurylid 1'!D128,0)</f>
        <v>0</v>
      </c>
      <c r="E127" s="5" t="e">
        <f>SUM(#REF!)</f>
        <v>#REF!</v>
      </c>
      <c r="F127" s="3">
        <v>121</v>
      </c>
    </row>
    <row r="128" spans="1:6" ht="15" hidden="1" customHeight="1" x14ac:dyDescent="0.2">
      <c r="A128" s="6">
        <f>IF('Jurylid 1'!$D129="Loopgroep vanaf 10",'Jurylid 1'!A129,0)</f>
        <v>0</v>
      </c>
      <c r="B128" s="6">
        <f>IF('Jurylid 1'!$D129="Loopgroep vanaf 10",'Jurylid 1'!B129,0)</f>
        <v>0</v>
      </c>
      <c r="C128" s="6">
        <f>IF('Jurylid 1'!$D129="Loopgroep vanaf 10",'Jurylid 1'!C129,0)</f>
        <v>0</v>
      </c>
      <c r="D128" s="9">
        <f>IF('Jurylid 1'!$D129="Loopgroep vanaf 10",'Jurylid 1'!D129,0)</f>
        <v>0</v>
      </c>
      <c r="E128" s="5" t="e">
        <f>SUM(#REF!)</f>
        <v>#REF!</v>
      </c>
      <c r="F128" s="3">
        <v>122</v>
      </c>
    </row>
    <row r="129" spans="1:6" ht="15" hidden="1" customHeight="1" x14ac:dyDescent="0.2">
      <c r="A129" s="6">
        <f>IF('Jurylid 1'!$D130="Loopgroep vanaf 10",'Jurylid 1'!A130,0)</f>
        <v>0</v>
      </c>
      <c r="B129" s="6">
        <f>IF('Jurylid 1'!$D130="Loopgroep vanaf 10",'Jurylid 1'!B130,0)</f>
        <v>0</v>
      </c>
      <c r="C129" s="6">
        <f>IF('Jurylid 1'!$D130="Loopgroep vanaf 10",'Jurylid 1'!C130,0)</f>
        <v>0</v>
      </c>
      <c r="D129" s="9">
        <f>IF('Jurylid 1'!$D130="Loopgroep vanaf 10",'Jurylid 1'!D130,0)</f>
        <v>0</v>
      </c>
      <c r="E129" s="5" t="e">
        <f>SUM(#REF!)</f>
        <v>#REF!</v>
      </c>
      <c r="F129" s="3">
        <v>123</v>
      </c>
    </row>
    <row r="130" spans="1:6" ht="15" hidden="1" customHeight="1" x14ac:dyDescent="0.2">
      <c r="A130" s="6">
        <f>IF('Jurylid 1'!$D131="Loopgroep vanaf 10",'Jurylid 1'!A131,0)</f>
        <v>0</v>
      </c>
      <c r="B130" s="6">
        <f>IF('Jurylid 1'!$D131="Loopgroep vanaf 10",'Jurylid 1'!B131,0)</f>
        <v>0</v>
      </c>
      <c r="C130" s="6">
        <f>IF('Jurylid 1'!$D131="Loopgroep vanaf 10",'Jurylid 1'!C131,0)</f>
        <v>0</v>
      </c>
      <c r="D130" s="9">
        <f>IF('Jurylid 1'!$D131="Loopgroep vanaf 10",'Jurylid 1'!D131,0)</f>
        <v>0</v>
      </c>
      <c r="E130" s="5" t="e">
        <f>SUM(#REF!)</f>
        <v>#REF!</v>
      </c>
      <c r="F130" s="3">
        <v>124</v>
      </c>
    </row>
    <row r="131" spans="1:6" ht="15" hidden="1" customHeight="1" x14ac:dyDescent="0.2">
      <c r="A131" s="6">
        <f>IF('Jurylid 1'!$D132="Loopgroep vanaf 10",'Jurylid 1'!A132,0)</f>
        <v>0</v>
      </c>
      <c r="B131" s="6">
        <f>IF('Jurylid 1'!$D132="Loopgroep vanaf 10",'Jurylid 1'!B132,0)</f>
        <v>0</v>
      </c>
      <c r="C131" s="6">
        <f>IF('Jurylid 1'!$D132="Loopgroep vanaf 10",'Jurylid 1'!C132,0)</f>
        <v>0</v>
      </c>
      <c r="D131" s="9">
        <f>IF('Jurylid 1'!$D132="Loopgroep vanaf 10",'Jurylid 1'!D132,0)</f>
        <v>0</v>
      </c>
      <c r="E131" s="5" t="e">
        <f>SUM(#REF!)</f>
        <v>#REF!</v>
      </c>
      <c r="F131" s="3">
        <v>125</v>
      </c>
    </row>
    <row r="132" spans="1:6" ht="15" hidden="1" customHeight="1" x14ac:dyDescent="0.2">
      <c r="A132" s="6">
        <f>IF('Jurylid 1'!$D133="Loopgroep vanaf 10",'Jurylid 1'!A133,0)</f>
        <v>0</v>
      </c>
      <c r="B132" s="6">
        <f>IF('Jurylid 1'!$D133="Loopgroep vanaf 10",'Jurylid 1'!B133,0)</f>
        <v>0</v>
      </c>
      <c r="C132" s="6">
        <f>IF('Jurylid 1'!$D133="Loopgroep vanaf 10",'Jurylid 1'!C133,0)</f>
        <v>0</v>
      </c>
      <c r="D132" s="9">
        <f>IF('Jurylid 1'!$D133="Loopgroep vanaf 10",'Jurylid 1'!D133,0)</f>
        <v>0</v>
      </c>
      <c r="E132" s="5" t="e">
        <f>SUM(#REF!)</f>
        <v>#REF!</v>
      </c>
      <c r="F132" s="3">
        <v>126</v>
      </c>
    </row>
    <row r="133" spans="1:6" ht="15" hidden="1" customHeight="1" x14ac:dyDescent="0.2">
      <c r="A133" s="6">
        <f>IF('Jurylid 1'!$D134="Loopgroep vanaf 10",'Jurylid 1'!A134,0)</f>
        <v>0</v>
      </c>
      <c r="B133" s="6">
        <f>IF('Jurylid 1'!$D134="Loopgroep vanaf 10",'Jurylid 1'!B134,0)</f>
        <v>0</v>
      </c>
      <c r="C133" s="6">
        <f>IF('Jurylid 1'!$D134="Loopgroep vanaf 10",'Jurylid 1'!C134,0)</f>
        <v>0</v>
      </c>
      <c r="D133" s="9">
        <f>IF('Jurylid 1'!$D134="Loopgroep vanaf 10",'Jurylid 1'!D134,0)</f>
        <v>0</v>
      </c>
      <c r="E133" s="5" t="e">
        <f>SUM(#REF!)</f>
        <v>#REF!</v>
      </c>
      <c r="F133" s="3">
        <v>127</v>
      </c>
    </row>
    <row r="134" spans="1:6" ht="15" hidden="1" customHeight="1" x14ac:dyDescent="0.2">
      <c r="A134" s="6">
        <f>IF('Jurylid 1'!$D135="Loopgroep vanaf 10",'Jurylid 1'!A135,0)</f>
        <v>0</v>
      </c>
      <c r="B134" s="6">
        <f>IF('Jurylid 1'!$D135="Loopgroep vanaf 10",'Jurylid 1'!B135,0)</f>
        <v>0</v>
      </c>
      <c r="C134" s="6">
        <f>IF('Jurylid 1'!$D135="Loopgroep vanaf 10",'Jurylid 1'!C135,0)</f>
        <v>0</v>
      </c>
      <c r="D134" s="9">
        <f>IF('Jurylid 1'!$D135="Loopgroep vanaf 10",'Jurylid 1'!D135,0)</f>
        <v>0</v>
      </c>
      <c r="E134" s="5" t="e">
        <f>SUM(#REF!)</f>
        <v>#REF!</v>
      </c>
      <c r="F134" s="3">
        <v>128</v>
      </c>
    </row>
    <row r="135" spans="1:6" ht="15" hidden="1" customHeight="1" x14ac:dyDescent="0.2">
      <c r="A135" s="6">
        <f>IF('Jurylid 1'!$D136="Loopgroep vanaf 10",'Jurylid 1'!A136,0)</f>
        <v>0</v>
      </c>
      <c r="B135" s="6">
        <f>IF('Jurylid 1'!$D136="Loopgroep vanaf 10",'Jurylid 1'!B136,0)</f>
        <v>0</v>
      </c>
      <c r="C135" s="6">
        <f>IF('Jurylid 1'!$D136="Loopgroep vanaf 10",'Jurylid 1'!C136,0)</f>
        <v>0</v>
      </c>
      <c r="D135" s="9">
        <f>IF('Jurylid 1'!$D136="Loopgroep vanaf 10",'Jurylid 1'!D136,0)</f>
        <v>0</v>
      </c>
      <c r="E135" s="5" t="e">
        <f>SUM(#REF!)</f>
        <v>#REF!</v>
      </c>
      <c r="F135" s="3">
        <v>129</v>
      </c>
    </row>
    <row r="136" spans="1:6" ht="15" hidden="1" customHeight="1" x14ac:dyDescent="0.2">
      <c r="A136" s="6">
        <f>IF('Jurylid 1'!$D137="Loopgroep vanaf 10",'Jurylid 1'!A137,0)</f>
        <v>0</v>
      </c>
      <c r="B136" s="6">
        <f>IF('Jurylid 1'!$D137="Loopgroep vanaf 10",'Jurylid 1'!B137,0)</f>
        <v>0</v>
      </c>
      <c r="C136" s="6">
        <f>IF('Jurylid 1'!$D137="Loopgroep vanaf 10",'Jurylid 1'!C137,0)</f>
        <v>0</v>
      </c>
      <c r="D136" s="9">
        <f>IF('Jurylid 1'!$D137="Loopgroep vanaf 10",'Jurylid 1'!D137,0)</f>
        <v>0</v>
      </c>
      <c r="E136" s="5" t="e">
        <f>SUM(#REF!)</f>
        <v>#REF!</v>
      </c>
      <c r="F136" s="3">
        <v>130</v>
      </c>
    </row>
    <row r="137" spans="1:6" ht="15" hidden="1" customHeight="1" x14ac:dyDescent="0.2">
      <c r="A137" s="6">
        <f>IF('Jurylid 1'!$D138="Loopgroep vanaf 10",'Jurylid 1'!A138,0)</f>
        <v>0</v>
      </c>
      <c r="B137" s="6">
        <f>IF('Jurylid 1'!$D138="Loopgroep vanaf 10",'Jurylid 1'!B138,0)</f>
        <v>0</v>
      </c>
      <c r="C137" s="6">
        <f>IF('Jurylid 1'!$D138="Loopgroep vanaf 10",'Jurylid 1'!C138,0)</f>
        <v>0</v>
      </c>
      <c r="D137" s="9">
        <f>IF('Jurylid 1'!$D138="Loopgroep vanaf 10",'Jurylid 1'!D138,0)</f>
        <v>0</v>
      </c>
      <c r="E137" s="5" t="e">
        <f>SUM(#REF!)</f>
        <v>#REF!</v>
      </c>
      <c r="F137" s="3">
        <v>131</v>
      </c>
    </row>
    <row r="138" spans="1:6" ht="15" hidden="1" customHeight="1" x14ac:dyDescent="0.2">
      <c r="A138" s="6">
        <f>IF('Jurylid 1'!$D139="Loopgroep vanaf 10",'Jurylid 1'!A139,0)</f>
        <v>0</v>
      </c>
      <c r="B138" s="6">
        <f>IF('Jurylid 1'!$D139="Loopgroep vanaf 10",'Jurylid 1'!B139,0)</f>
        <v>0</v>
      </c>
      <c r="C138" s="6">
        <f>IF('Jurylid 1'!$D139="Loopgroep vanaf 10",'Jurylid 1'!C139,0)</f>
        <v>0</v>
      </c>
      <c r="D138" s="9">
        <f>IF('Jurylid 1'!$D139="Loopgroep vanaf 10",'Jurylid 1'!D139,0)</f>
        <v>0</v>
      </c>
      <c r="E138" s="5" t="e">
        <f>SUM(#REF!)</f>
        <v>#REF!</v>
      </c>
      <c r="F138" s="3">
        <v>132</v>
      </c>
    </row>
    <row r="139" spans="1:6" ht="15" hidden="1" customHeight="1" x14ac:dyDescent="0.2">
      <c r="A139" s="6">
        <f>IF('Jurylid 1'!$D140="Loopgroep vanaf 10",'Jurylid 1'!A140,0)</f>
        <v>0</v>
      </c>
      <c r="B139" s="6">
        <f>IF('Jurylid 1'!$D140="Loopgroep vanaf 10",'Jurylid 1'!B140,0)</f>
        <v>0</v>
      </c>
      <c r="C139" s="6">
        <f>IF('Jurylid 1'!$D140="Loopgroep vanaf 10",'Jurylid 1'!C140,0)</f>
        <v>0</v>
      </c>
      <c r="D139" s="9">
        <f>IF('Jurylid 1'!$D140="Loopgroep vanaf 10",'Jurylid 1'!D140,0)</f>
        <v>0</v>
      </c>
      <c r="E139" s="5" t="e">
        <f>SUM(#REF!)</f>
        <v>#REF!</v>
      </c>
      <c r="F139" s="3">
        <v>133</v>
      </c>
    </row>
    <row r="140" spans="1:6" ht="15" hidden="1" customHeight="1" x14ac:dyDescent="0.2">
      <c r="A140" s="6">
        <f>IF('Jurylid 1'!$D141="Loopgroep vanaf 10",'Jurylid 1'!A141,0)</f>
        <v>0</v>
      </c>
      <c r="B140" s="6">
        <f>IF('Jurylid 1'!$D141="Loopgroep vanaf 10",'Jurylid 1'!B141,0)</f>
        <v>0</v>
      </c>
      <c r="C140" s="6">
        <f>IF('Jurylid 1'!$D141="Loopgroep vanaf 10",'Jurylid 1'!C141,0)</f>
        <v>0</v>
      </c>
      <c r="D140" s="9">
        <f>IF('Jurylid 1'!$D141="Loopgroep vanaf 10",'Jurylid 1'!D141,0)</f>
        <v>0</v>
      </c>
      <c r="E140" s="5" t="e">
        <f>SUM(#REF!)</f>
        <v>#REF!</v>
      </c>
      <c r="F140" s="3">
        <v>134</v>
      </c>
    </row>
    <row r="141" spans="1:6" ht="15" hidden="1" customHeight="1" x14ac:dyDescent="0.2">
      <c r="A141" s="6">
        <f>IF('Jurylid 1'!$D142="Loopgroep vanaf 10",'Jurylid 1'!A142,0)</f>
        <v>0</v>
      </c>
      <c r="B141" s="6">
        <f>IF('Jurylid 1'!$D142="Loopgroep vanaf 10",'Jurylid 1'!B142,0)</f>
        <v>0</v>
      </c>
      <c r="C141" s="6">
        <f>IF('Jurylid 1'!$D142="Loopgroep vanaf 10",'Jurylid 1'!C142,0)</f>
        <v>0</v>
      </c>
      <c r="D141" s="9">
        <f>IF('Jurylid 1'!$D142="Loopgroep vanaf 10",'Jurylid 1'!D142,0)</f>
        <v>0</v>
      </c>
      <c r="E141" s="5" t="e">
        <f>SUM(#REF!)</f>
        <v>#REF!</v>
      </c>
      <c r="F141" s="3">
        <v>135</v>
      </c>
    </row>
    <row r="142" spans="1:6" ht="15" hidden="1" customHeight="1" x14ac:dyDescent="0.2">
      <c r="A142" s="6">
        <f>IF('Jurylid 1'!$D143="Loopgroep vanaf 10",'Jurylid 1'!A143,0)</f>
        <v>0</v>
      </c>
      <c r="B142" s="6">
        <f>IF('Jurylid 1'!$D143="Loopgroep vanaf 10",'Jurylid 1'!B143,0)</f>
        <v>0</v>
      </c>
      <c r="C142" s="6">
        <f>IF('Jurylid 1'!$D143="Loopgroep vanaf 10",'Jurylid 1'!C143,0)</f>
        <v>0</v>
      </c>
      <c r="D142" s="9">
        <f>IF('Jurylid 1'!$D143="Loopgroep vanaf 10",'Jurylid 1'!D143,0)</f>
        <v>0</v>
      </c>
      <c r="E142" s="5" t="e">
        <f>SUM(#REF!)</f>
        <v>#REF!</v>
      </c>
      <c r="F142" s="3">
        <v>136</v>
      </c>
    </row>
    <row r="143" spans="1:6" ht="15" hidden="1" customHeight="1" x14ac:dyDescent="0.2">
      <c r="A143" s="6">
        <f>IF('Jurylid 1'!$D144="Loopgroep vanaf 10",'Jurylid 1'!A144,0)</f>
        <v>0</v>
      </c>
      <c r="B143" s="6">
        <f>IF('Jurylid 1'!$D144="Loopgroep vanaf 10",'Jurylid 1'!B144,0)</f>
        <v>0</v>
      </c>
      <c r="C143" s="6">
        <f>IF('Jurylid 1'!$D144="Loopgroep vanaf 10",'Jurylid 1'!C144,0)</f>
        <v>0</v>
      </c>
      <c r="D143" s="9">
        <f>IF('Jurylid 1'!$D144="Loopgroep vanaf 10",'Jurylid 1'!D144,0)</f>
        <v>0</v>
      </c>
      <c r="E143" s="5" t="e">
        <f>SUM(#REF!)</f>
        <v>#REF!</v>
      </c>
      <c r="F143" s="3">
        <v>137</v>
      </c>
    </row>
    <row r="144" spans="1:6" ht="15" hidden="1" customHeight="1" x14ac:dyDescent="0.2">
      <c r="A144" s="6">
        <f>IF('Jurylid 1'!$D145="Loopgroep vanaf 10",'Jurylid 1'!A145,0)</f>
        <v>0</v>
      </c>
      <c r="B144" s="6">
        <f>IF('Jurylid 1'!$D145="Loopgroep vanaf 10",'Jurylid 1'!B145,0)</f>
        <v>0</v>
      </c>
      <c r="C144" s="6">
        <f>IF('Jurylid 1'!$D145="Loopgroep vanaf 10",'Jurylid 1'!C145,0)</f>
        <v>0</v>
      </c>
      <c r="D144" s="9">
        <f>IF('Jurylid 1'!$D145="Loopgroep vanaf 10",'Jurylid 1'!D145,0)</f>
        <v>0</v>
      </c>
      <c r="E144" s="5" t="e">
        <f>SUM(#REF!)</f>
        <v>#REF!</v>
      </c>
      <c r="F144" s="3">
        <v>138</v>
      </c>
    </row>
    <row r="145" spans="1:6" ht="15" hidden="1" customHeight="1" x14ac:dyDescent="0.2">
      <c r="A145" s="6">
        <f>IF('Jurylid 1'!$D146="Loopgroep vanaf 10",'Jurylid 1'!A146,0)</f>
        <v>0</v>
      </c>
      <c r="B145" s="6">
        <f>IF('Jurylid 1'!$D146="Loopgroep vanaf 10",'Jurylid 1'!B146,0)</f>
        <v>0</v>
      </c>
      <c r="C145" s="6">
        <f>IF('Jurylid 1'!$D146="Loopgroep vanaf 10",'Jurylid 1'!C146,0)</f>
        <v>0</v>
      </c>
      <c r="D145" s="9">
        <f>IF('Jurylid 1'!$D146="Loopgroep vanaf 10",'Jurylid 1'!D146,0)</f>
        <v>0</v>
      </c>
      <c r="E145" s="5" t="e">
        <f>SUM(#REF!)</f>
        <v>#REF!</v>
      </c>
      <c r="F145" s="3">
        <v>139</v>
      </c>
    </row>
    <row r="146" spans="1:6" ht="15" hidden="1" customHeight="1" x14ac:dyDescent="0.2">
      <c r="A146" s="6">
        <f>IF('Jurylid 1'!$D147="Loopgroep vanaf 10",'Jurylid 1'!A147,0)</f>
        <v>0</v>
      </c>
      <c r="B146" s="6">
        <f>IF('Jurylid 1'!$D147="Loopgroep vanaf 10",'Jurylid 1'!B147,0)</f>
        <v>0</v>
      </c>
      <c r="C146" s="6">
        <f>IF('Jurylid 1'!$D147="Loopgroep vanaf 10",'Jurylid 1'!C147,0)</f>
        <v>0</v>
      </c>
      <c r="D146" s="9">
        <f>IF('Jurylid 1'!$D147="Loopgroep vanaf 10",'Jurylid 1'!D147,0)</f>
        <v>0</v>
      </c>
      <c r="E146" s="5" t="e">
        <f>SUM(#REF!)</f>
        <v>#REF!</v>
      </c>
      <c r="F146" s="3">
        <v>140</v>
      </c>
    </row>
    <row r="147" spans="1:6" ht="15" hidden="1" customHeight="1" x14ac:dyDescent="0.2">
      <c r="A147" s="6">
        <f>IF('Jurylid 1'!$D148="Loopgroep vanaf 10",'Jurylid 1'!A148,0)</f>
        <v>0</v>
      </c>
      <c r="B147" s="6">
        <f>IF('Jurylid 1'!$D148="Loopgroep vanaf 10",'Jurylid 1'!B148,0)</f>
        <v>0</v>
      </c>
      <c r="C147" s="6">
        <f>IF('Jurylid 1'!$D148="Loopgroep vanaf 10",'Jurylid 1'!C148,0)</f>
        <v>0</v>
      </c>
      <c r="D147" s="9">
        <f>IF('Jurylid 1'!$D148="Loopgroep vanaf 10",'Jurylid 1'!D148,0)</f>
        <v>0</v>
      </c>
      <c r="E147" s="5" t="e">
        <f>SUM(#REF!)</f>
        <v>#REF!</v>
      </c>
      <c r="F147" s="3">
        <v>141</v>
      </c>
    </row>
    <row r="148" spans="1:6" ht="15" hidden="1" customHeight="1" x14ac:dyDescent="0.2">
      <c r="A148" s="6">
        <f>IF('Jurylid 1'!$D149="Loopgroep vanaf 10",'Jurylid 1'!A149,0)</f>
        <v>0</v>
      </c>
      <c r="B148" s="6">
        <f>IF('Jurylid 1'!$D149="Loopgroep vanaf 10",'Jurylid 1'!B149,0)</f>
        <v>0</v>
      </c>
      <c r="C148" s="6">
        <f>IF('Jurylid 1'!$D149="Loopgroep vanaf 10",'Jurylid 1'!C149,0)</f>
        <v>0</v>
      </c>
      <c r="D148" s="9">
        <f>IF('Jurylid 1'!$D149="Loopgroep vanaf 10",'Jurylid 1'!D149,0)</f>
        <v>0</v>
      </c>
      <c r="E148" s="5" t="e">
        <f>SUM(#REF!)</f>
        <v>#REF!</v>
      </c>
      <c r="F148" s="3">
        <v>142</v>
      </c>
    </row>
    <row r="149" spans="1:6" ht="15" hidden="1" customHeight="1" x14ac:dyDescent="0.2">
      <c r="A149" s="6">
        <f>IF('Jurylid 1'!$D150="Loopgroep vanaf 10",'Jurylid 1'!A150,0)</f>
        <v>0</v>
      </c>
      <c r="B149" s="6">
        <f>IF('Jurylid 1'!$D150="Loopgroep vanaf 10",'Jurylid 1'!B150,0)</f>
        <v>0</v>
      </c>
      <c r="C149" s="6">
        <f>IF('Jurylid 1'!$D150="Loopgroep vanaf 10",'Jurylid 1'!C150,0)</f>
        <v>0</v>
      </c>
      <c r="D149" s="9">
        <f>IF('Jurylid 1'!$D150="Loopgroep vanaf 10",'Jurylid 1'!D150,0)</f>
        <v>0</v>
      </c>
      <c r="E149" s="5" t="e">
        <f>SUM(#REF!)</f>
        <v>#REF!</v>
      </c>
      <c r="F149" s="3">
        <v>143</v>
      </c>
    </row>
    <row r="150" spans="1:6" ht="15" hidden="1" customHeight="1" x14ac:dyDescent="0.2">
      <c r="A150" s="6">
        <f>IF('Jurylid 1'!$D151="Loopgroep vanaf 10",'Jurylid 1'!A151,0)</f>
        <v>0</v>
      </c>
      <c r="B150" s="6">
        <f>IF('Jurylid 1'!$D151="Loopgroep vanaf 10",'Jurylid 1'!B151,0)</f>
        <v>0</v>
      </c>
      <c r="C150" s="6">
        <f>IF('Jurylid 1'!$D151="Loopgroep vanaf 10",'Jurylid 1'!C151,0)</f>
        <v>0</v>
      </c>
      <c r="D150" s="9">
        <f>IF('Jurylid 1'!$D151="Loopgroep vanaf 10",'Jurylid 1'!D151,0)</f>
        <v>0</v>
      </c>
      <c r="E150" s="5" t="e">
        <f>SUM(#REF!)</f>
        <v>#REF!</v>
      </c>
      <c r="F150" s="3">
        <v>144</v>
      </c>
    </row>
    <row r="151" spans="1:6" ht="15" hidden="1" customHeight="1" x14ac:dyDescent="0.2">
      <c r="A151" s="6">
        <f>IF('Jurylid 1'!$D152="Loopgroep vanaf 10",'Jurylid 1'!A152,0)</f>
        <v>0</v>
      </c>
      <c r="B151" s="6">
        <f>IF('Jurylid 1'!$D152="Loopgroep vanaf 10",'Jurylid 1'!B152,0)</f>
        <v>0</v>
      </c>
      <c r="C151" s="6">
        <f>IF('Jurylid 1'!$D152="Loopgroep vanaf 10",'Jurylid 1'!C152,0)</f>
        <v>0</v>
      </c>
      <c r="D151" s="9">
        <f>IF('Jurylid 1'!$D152="Loopgroep vanaf 10",'Jurylid 1'!D152,0)</f>
        <v>0</v>
      </c>
      <c r="E151" s="5" t="e">
        <f>SUM(#REF!)</f>
        <v>#REF!</v>
      </c>
      <c r="F151" s="3">
        <v>145</v>
      </c>
    </row>
    <row r="152" spans="1:6" ht="15" hidden="1" customHeight="1" x14ac:dyDescent="0.2">
      <c r="A152" s="6">
        <f>IF('Jurylid 1'!$D153="Loopgroep vanaf 10",'Jurylid 1'!A153,0)</f>
        <v>0</v>
      </c>
      <c r="B152" s="6">
        <f>IF('Jurylid 1'!$D153="Loopgroep vanaf 10",'Jurylid 1'!B153,0)</f>
        <v>0</v>
      </c>
      <c r="C152" s="6">
        <f>IF('Jurylid 1'!$D153="Loopgroep vanaf 10",'Jurylid 1'!C153,0)</f>
        <v>0</v>
      </c>
      <c r="D152" s="9">
        <f>IF('Jurylid 1'!$D153="Loopgroep vanaf 10",'Jurylid 1'!D153,0)</f>
        <v>0</v>
      </c>
      <c r="E152" s="5" t="e">
        <f>SUM(#REF!)</f>
        <v>#REF!</v>
      </c>
      <c r="F152" s="3">
        <v>146</v>
      </c>
    </row>
    <row r="153" spans="1:6" ht="15" hidden="1" customHeight="1" x14ac:dyDescent="0.2">
      <c r="A153" s="6">
        <f>IF('Jurylid 1'!$D154="Loopgroep vanaf 10",'Jurylid 1'!A154,0)</f>
        <v>0</v>
      </c>
      <c r="B153" s="6">
        <f>IF('Jurylid 1'!$D154="Loopgroep vanaf 10",'Jurylid 1'!B154,0)</f>
        <v>0</v>
      </c>
      <c r="C153" s="6">
        <f>IF('Jurylid 1'!$D154="Loopgroep vanaf 10",'Jurylid 1'!C154,0)</f>
        <v>0</v>
      </c>
      <c r="D153" s="9">
        <f>IF('Jurylid 1'!$D154="Loopgroep vanaf 10",'Jurylid 1'!D154,0)</f>
        <v>0</v>
      </c>
      <c r="E153" s="5" t="e">
        <f>SUM(#REF!)</f>
        <v>#REF!</v>
      </c>
      <c r="F153" s="3">
        <v>147</v>
      </c>
    </row>
    <row r="154" spans="1:6" ht="15" hidden="1" customHeight="1" x14ac:dyDescent="0.2">
      <c r="A154" s="6">
        <f>IF('Jurylid 1'!$D155="Loopgroep vanaf 10",'Jurylid 1'!A155,0)</f>
        <v>0</v>
      </c>
      <c r="B154" s="6">
        <f>IF('Jurylid 1'!$D155="Loopgroep vanaf 10",'Jurylid 1'!B155,0)</f>
        <v>0</v>
      </c>
      <c r="C154" s="6">
        <f>IF('Jurylid 1'!$D155="Loopgroep vanaf 10",'Jurylid 1'!C155,0)</f>
        <v>0</v>
      </c>
      <c r="D154" s="9">
        <f>IF('Jurylid 1'!$D155="Loopgroep vanaf 10",'Jurylid 1'!D155,0)</f>
        <v>0</v>
      </c>
      <c r="E154" s="5" t="e">
        <f>SUM(#REF!)</f>
        <v>#REF!</v>
      </c>
      <c r="F154" s="3">
        <v>148</v>
      </c>
    </row>
    <row r="155" spans="1:6" ht="15" hidden="1" customHeight="1" x14ac:dyDescent="0.2">
      <c r="A155" s="6">
        <f>IF('Jurylid 1'!$D156="Loopgroep vanaf 10",'Jurylid 1'!A156,0)</f>
        <v>0</v>
      </c>
      <c r="B155" s="6">
        <f>IF('Jurylid 1'!$D156="Loopgroep vanaf 10",'Jurylid 1'!B156,0)</f>
        <v>0</v>
      </c>
      <c r="C155" s="6">
        <f>IF('Jurylid 1'!$D156="Loopgroep vanaf 10",'Jurylid 1'!C156,0)</f>
        <v>0</v>
      </c>
      <c r="D155" s="9">
        <f>IF('Jurylid 1'!$D156="Loopgroep vanaf 10",'Jurylid 1'!D156,0)</f>
        <v>0</v>
      </c>
      <c r="E155" s="5" t="e">
        <f>SUM(#REF!)</f>
        <v>#REF!</v>
      </c>
      <c r="F155" s="3">
        <v>149</v>
      </c>
    </row>
    <row r="156" spans="1:6" ht="15" hidden="1" customHeight="1" x14ac:dyDescent="0.2">
      <c r="A156" s="6">
        <f>IF('Jurylid 1'!$D157="Loopgroep vanaf 10",'Jurylid 1'!A157,0)</f>
        <v>0</v>
      </c>
      <c r="B156" s="6">
        <f>IF('Jurylid 1'!$D157="Loopgroep vanaf 10",'Jurylid 1'!B157,0)</f>
        <v>0</v>
      </c>
      <c r="C156" s="6">
        <f>IF('Jurylid 1'!$D157="Loopgroep vanaf 10",'Jurylid 1'!C157,0)</f>
        <v>0</v>
      </c>
      <c r="D156" s="9">
        <f>IF('Jurylid 1'!$D157="Loopgroep vanaf 10",'Jurylid 1'!D157,0)</f>
        <v>0</v>
      </c>
      <c r="E156" s="5" t="e">
        <f>SUM(#REF!)</f>
        <v>#REF!</v>
      </c>
      <c r="F156" s="3">
        <v>150</v>
      </c>
    </row>
    <row r="157" spans="1:6" ht="15" hidden="1" customHeight="1" x14ac:dyDescent="0.2">
      <c r="A157" s="6">
        <f>IF('Jurylid 1'!$D158="Loopgroep vanaf 10",'Jurylid 1'!A158,0)</f>
        <v>0</v>
      </c>
      <c r="B157" s="6">
        <f>IF('Jurylid 1'!$D158="Loopgroep vanaf 10",'Jurylid 1'!B158,0)</f>
        <v>0</v>
      </c>
      <c r="C157" s="6">
        <f>IF('Jurylid 1'!$D158="Loopgroep vanaf 10",'Jurylid 1'!C158,0)</f>
        <v>0</v>
      </c>
      <c r="D157" s="9">
        <f>IF('Jurylid 1'!$D158="Loopgroep vanaf 10",'Jurylid 1'!D158,0)</f>
        <v>0</v>
      </c>
      <c r="E157" s="5" t="e">
        <f>SUM(#REF!)</f>
        <v>#REF!</v>
      </c>
      <c r="F157" s="3">
        <v>151</v>
      </c>
    </row>
    <row r="158" spans="1:6" ht="15" hidden="1" customHeight="1" x14ac:dyDescent="0.2">
      <c r="A158" s="6">
        <f>IF('Jurylid 1'!$D159="Loopgroep vanaf 10",'Jurylid 1'!A159,0)</f>
        <v>0</v>
      </c>
      <c r="B158" s="6">
        <f>IF('Jurylid 1'!$D159="Loopgroep vanaf 10",'Jurylid 1'!B159,0)</f>
        <v>0</v>
      </c>
      <c r="C158" s="6">
        <f>IF('Jurylid 1'!$D159="Loopgroep vanaf 10",'Jurylid 1'!C159,0)</f>
        <v>0</v>
      </c>
      <c r="D158" s="9">
        <f>IF('Jurylid 1'!$D159="Loopgroep vanaf 10",'Jurylid 1'!D159,0)</f>
        <v>0</v>
      </c>
      <c r="E158" s="5" t="e">
        <f>SUM(#REF!)</f>
        <v>#REF!</v>
      </c>
      <c r="F158" s="3">
        <v>152</v>
      </c>
    </row>
    <row r="159" spans="1:6" ht="15" hidden="1" customHeight="1" x14ac:dyDescent="0.2">
      <c r="A159" s="6">
        <f>IF('Jurylid 1'!$D160="Loopgroep vanaf 10",'Jurylid 1'!A160,0)</f>
        <v>0</v>
      </c>
      <c r="B159" s="6">
        <f>IF('Jurylid 1'!$D160="Loopgroep vanaf 10",'Jurylid 1'!B160,0)</f>
        <v>0</v>
      </c>
      <c r="C159" s="6">
        <f>IF('Jurylid 1'!$D160="Loopgroep vanaf 10",'Jurylid 1'!C160,0)</f>
        <v>0</v>
      </c>
      <c r="D159" s="9">
        <f>IF('Jurylid 1'!$D160="Loopgroep vanaf 10",'Jurylid 1'!D160,0)</f>
        <v>0</v>
      </c>
      <c r="E159" s="5" t="e">
        <f>SUM(#REF!)</f>
        <v>#REF!</v>
      </c>
      <c r="F159" s="3">
        <v>153</v>
      </c>
    </row>
    <row r="160" spans="1:6" ht="15" hidden="1" customHeight="1" x14ac:dyDescent="0.2">
      <c r="A160" s="6">
        <f>IF('Jurylid 1'!$D161="Loopgroep vanaf 10",'Jurylid 1'!A161,0)</f>
        <v>0</v>
      </c>
      <c r="B160" s="6">
        <f>IF('Jurylid 1'!$D161="Loopgroep vanaf 10",'Jurylid 1'!B161,0)</f>
        <v>0</v>
      </c>
      <c r="C160" s="6">
        <f>IF('Jurylid 1'!$D161="Loopgroep vanaf 10",'Jurylid 1'!C161,0)</f>
        <v>0</v>
      </c>
      <c r="D160" s="9">
        <f>IF('Jurylid 1'!$D161="Loopgroep vanaf 10",'Jurylid 1'!D161,0)</f>
        <v>0</v>
      </c>
      <c r="E160" s="5" t="e">
        <f>SUM(#REF!)</f>
        <v>#REF!</v>
      </c>
      <c r="F160" s="3">
        <v>154</v>
      </c>
    </row>
    <row r="161" spans="1:6" ht="15" hidden="1" customHeight="1" x14ac:dyDescent="0.2">
      <c r="A161" s="6">
        <f>IF('Jurylid 1'!$D162="Loopgroep vanaf 10",'Jurylid 1'!A162,0)</f>
        <v>0</v>
      </c>
      <c r="B161" s="6">
        <f>IF('Jurylid 1'!$D162="Loopgroep vanaf 10",'Jurylid 1'!B162,0)</f>
        <v>0</v>
      </c>
      <c r="C161" s="6">
        <f>IF('Jurylid 1'!$D162="Loopgroep vanaf 10",'Jurylid 1'!C162,0)</f>
        <v>0</v>
      </c>
      <c r="D161" s="9">
        <f>IF('Jurylid 1'!$D162="Loopgroep vanaf 10",'Jurylid 1'!D162,0)</f>
        <v>0</v>
      </c>
      <c r="E161" s="5" t="e">
        <f>SUM(#REF!)</f>
        <v>#REF!</v>
      </c>
      <c r="F161" s="3">
        <v>155</v>
      </c>
    </row>
    <row r="162" spans="1:6" ht="15" hidden="1" customHeight="1" x14ac:dyDescent="0.2">
      <c r="A162" s="6">
        <f>IF('Jurylid 1'!$D163="Loopgroep vanaf 10",'Jurylid 1'!A163,0)</f>
        <v>0</v>
      </c>
      <c r="B162" s="6">
        <f>IF('Jurylid 1'!$D163="Loopgroep vanaf 10",'Jurylid 1'!B163,0)</f>
        <v>0</v>
      </c>
      <c r="C162" s="6">
        <f>IF('Jurylid 1'!$D163="Loopgroep vanaf 10",'Jurylid 1'!C163,0)</f>
        <v>0</v>
      </c>
      <c r="D162" s="9">
        <f>IF('Jurylid 1'!$D163="Loopgroep vanaf 10",'Jurylid 1'!D163,0)</f>
        <v>0</v>
      </c>
      <c r="E162" s="5" t="e">
        <f>SUM(#REF!)</f>
        <v>#REF!</v>
      </c>
      <c r="F162" s="3">
        <v>156</v>
      </c>
    </row>
    <row r="163" spans="1:6" ht="15" hidden="1" customHeight="1" x14ac:dyDescent="0.2">
      <c r="A163" s="6">
        <f>IF('Jurylid 1'!$D164="Loopgroep vanaf 10",'Jurylid 1'!A164,0)</f>
        <v>0</v>
      </c>
      <c r="B163" s="6">
        <f>IF('Jurylid 1'!$D164="Loopgroep vanaf 10",'Jurylid 1'!B164,0)</f>
        <v>0</v>
      </c>
      <c r="C163" s="6">
        <f>IF('Jurylid 1'!$D164="Loopgroep vanaf 10",'Jurylid 1'!C164,0)</f>
        <v>0</v>
      </c>
      <c r="D163" s="9">
        <f>IF('Jurylid 1'!$D164="Loopgroep vanaf 10",'Jurylid 1'!D164,0)</f>
        <v>0</v>
      </c>
      <c r="E163" s="5" t="e">
        <f>SUM(#REF!)</f>
        <v>#REF!</v>
      </c>
      <c r="F163" s="3">
        <v>157</v>
      </c>
    </row>
    <row r="164" spans="1:6" ht="15" hidden="1" customHeight="1" x14ac:dyDescent="0.2">
      <c r="A164" s="6">
        <f>IF('Jurylid 1'!$D165="Loopgroep vanaf 10",'Jurylid 1'!A165,0)</f>
        <v>0</v>
      </c>
      <c r="B164" s="6">
        <f>IF('Jurylid 1'!$D165="Loopgroep vanaf 10",'Jurylid 1'!B165,0)</f>
        <v>0</v>
      </c>
      <c r="C164" s="6">
        <f>IF('Jurylid 1'!$D165="Loopgroep vanaf 10",'Jurylid 1'!C165,0)</f>
        <v>0</v>
      </c>
      <c r="D164" s="9">
        <f>IF('Jurylid 1'!$D165="Loopgroep vanaf 10",'Jurylid 1'!D165,0)</f>
        <v>0</v>
      </c>
      <c r="E164" s="5" t="e">
        <f>SUM(#REF!)</f>
        <v>#REF!</v>
      </c>
      <c r="F164" s="3">
        <v>158</v>
      </c>
    </row>
    <row r="165" spans="1:6" ht="15" hidden="1" customHeight="1" x14ac:dyDescent="0.2">
      <c r="A165" s="6">
        <f>IF('Jurylid 1'!$D166="Loopgroep vanaf 10",'Jurylid 1'!A166,0)</f>
        <v>0</v>
      </c>
      <c r="B165" s="6">
        <f>IF('Jurylid 1'!$D166="Loopgroep vanaf 10",'Jurylid 1'!B166,0)</f>
        <v>0</v>
      </c>
      <c r="C165" s="6">
        <f>IF('Jurylid 1'!$D166="Loopgroep vanaf 10",'Jurylid 1'!C166,0)</f>
        <v>0</v>
      </c>
      <c r="D165" s="9">
        <f>IF('Jurylid 1'!$D166="Loopgroep vanaf 10",'Jurylid 1'!D166,0)</f>
        <v>0</v>
      </c>
      <c r="E165" s="5" t="e">
        <f>SUM(#REF!)</f>
        <v>#REF!</v>
      </c>
      <c r="F165" s="3">
        <v>159</v>
      </c>
    </row>
    <row r="166" spans="1:6" ht="15" hidden="1" customHeight="1" x14ac:dyDescent="0.2">
      <c r="A166" s="6">
        <f>IF('Jurylid 1'!$D167="Loopgroep vanaf 10",'Jurylid 1'!A167,0)</f>
        <v>0</v>
      </c>
      <c r="B166" s="6">
        <f>IF('Jurylid 1'!$D167="Loopgroep vanaf 10",'Jurylid 1'!B167,0)</f>
        <v>0</v>
      </c>
      <c r="C166" s="6">
        <f>IF('Jurylid 1'!$D167="Loopgroep vanaf 10",'Jurylid 1'!C167,0)</f>
        <v>0</v>
      </c>
      <c r="D166" s="9">
        <f>IF('Jurylid 1'!$D167="Loopgroep vanaf 10",'Jurylid 1'!D167,0)</f>
        <v>0</v>
      </c>
      <c r="E166" s="5" t="e">
        <f>SUM(#REF!)</f>
        <v>#REF!</v>
      </c>
      <c r="F166" s="3">
        <v>160</v>
      </c>
    </row>
    <row r="167" spans="1:6" ht="15" hidden="1" customHeight="1" x14ac:dyDescent="0.2">
      <c r="A167" s="6">
        <f>IF('Jurylid 1'!$D168="Loopgroep vanaf 10",'Jurylid 1'!A168,0)</f>
        <v>0</v>
      </c>
      <c r="B167" s="6">
        <f>IF('Jurylid 1'!$D168="Loopgroep vanaf 10",'Jurylid 1'!B168,0)</f>
        <v>0</v>
      </c>
      <c r="C167" s="6">
        <f>IF('Jurylid 1'!$D168="Loopgroep vanaf 10",'Jurylid 1'!C168,0)</f>
        <v>0</v>
      </c>
      <c r="D167" s="9">
        <f>IF('Jurylid 1'!$D168="Loopgroep vanaf 10",'Jurylid 1'!D168,0)</f>
        <v>0</v>
      </c>
      <c r="E167" s="5" t="e">
        <f>SUM(#REF!)</f>
        <v>#REF!</v>
      </c>
      <c r="F167" s="3">
        <v>161</v>
      </c>
    </row>
    <row r="168" spans="1:6" ht="15" hidden="1" customHeight="1" x14ac:dyDescent="0.2">
      <c r="A168" s="6">
        <f>IF('Jurylid 1'!$D169="Loopgroep vanaf 10",'Jurylid 1'!A169,0)</f>
        <v>0</v>
      </c>
      <c r="B168" s="6">
        <f>IF('Jurylid 1'!$D169="Loopgroep vanaf 10",'Jurylid 1'!B169,0)</f>
        <v>0</v>
      </c>
      <c r="C168" s="6">
        <f>IF('Jurylid 1'!$D169="Loopgroep vanaf 10",'Jurylid 1'!C169,0)</f>
        <v>0</v>
      </c>
      <c r="D168" s="9">
        <f>IF('Jurylid 1'!$D169="Loopgroep vanaf 10",'Jurylid 1'!D169,0)</f>
        <v>0</v>
      </c>
      <c r="E168" s="5" t="e">
        <f>SUM(#REF!)</f>
        <v>#REF!</v>
      </c>
      <c r="F168" s="3">
        <v>162</v>
      </c>
    </row>
    <row r="169" spans="1:6" ht="15" hidden="1" customHeight="1" x14ac:dyDescent="0.2">
      <c r="A169" s="6">
        <f>IF('Jurylid 1'!$D170="Loopgroep vanaf 10",'Jurylid 1'!A170,0)</f>
        <v>0</v>
      </c>
      <c r="B169" s="6">
        <f>IF('Jurylid 1'!$D170="Loopgroep vanaf 10",'Jurylid 1'!B170,0)</f>
        <v>0</v>
      </c>
      <c r="C169" s="6">
        <f>IF('Jurylid 1'!$D170="Loopgroep vanaf 10",'Jurylid 1'!C170,0)</f>
        <v>0</v>
      </c>
      <c r="D169" s="9">
        <f>IF('Jurylid 1'!$D170="Loopgroep vanaf 10",'Jurylid 1'!D170,0)</f>
        <v>0</v>
      </c>
      <c r="E169" s="5" t="e">
        <f>SUM(#REF!)</f>
        <v>#REF!</v>
      </c>
      <c r="F169" s="3">
        <v>163</v>
      </c>
    </row>
    <row r="170" spans="1:6" ht="15" hidden="1" customHeight="1" x14ac:dyDescent="0.2">
      <c r="A170" s="6">
        <f>IF('Jurylid 1'!$D171="Loopgroep vanaf 10",'Jurylid 1'!A171,0)</f>
        <v>0</v>
      </c>
      <c r="B170" s="6">
        <f>IF('Jurylid 1'!$D171="Loopgroep vanaf 10",'Jurylid 1'!B171,0)</f>
        <v>0</v>
      </c>
      <c r="C170" s="6">
        <f>IF('Jurylid 1'!$D171="Loopgroep vanaf 10",'Jurylid 1'!C171,0)</f>
        <v>0</v>
      </c>
      <c r="D170" s="9">
        <f>IF('Jurylid 1'!$D171="Loopgroep vanaf 10",'Jurylid 1'!D171,0)</f>
        <v>0</v>
      </c>
      <c r="E170" s="5" t="e">
        <f>SUM(#REF!)</f>
        <v>#REF!</v>
      </c>
      <c r="F170" s="3">
        <v>164</v>
      </c>
    </row>
    <row r="171" spans="1:6" ht="15" hidden="1" customHeight="1" x14ac:dyDescent="0.2">
      <c r="A171" s="6">
        <f>IF('Jurylid 1'!$D172="Loopgroep vanaf 10",'Jurylid 1'!A172,0)</f>
        <v>0</v>
      </c>
      <c r="B171" s="6">
        <f>IF('Jurylid 1'!$D172="Loopgroep vanaf 10",'Jurylid 1'!B172,0)</f>
        <v>0</v>
      </c>
      <c r="C171" s="6">
        <f>IF('Jurylid 1'!$D172="Loopgroep vanaf 10",'Jurylid 1'!C172,0)</f>
        <v>0</v>
      </c>
      <c r="D171" s="9">
        <f>IF('Jurylid 1'!$D172="Loopgroep vanaf 10",'Jurylid 1'!D172,0)</f>
        <v>0</v>
      </c>
      <c r="E171" s="5" t="e">
        <f>SUM(#REF!)</f>
        <v>#REF!</v>
      </c>
      <c r="F171" s="3">
        <v>165</v>
      </c>
    </row>
    <row r="172" spans="1:6" ht="15" hidden="1" customHeight="1" x14ac:dyDescent="0.2">
      <c r="A172" s="6">
        <f>IF('Jurylid 1'!$D173="Loopgroep vanaf 10",'Jurylid 1'!A173,0)</f>
        <v>0</v>
      </c>
      <c r="B172" s="6">
        <f>IF('Jurylid 1'!$D173="Loopgroep vanaf 10",'Jurylid 1'!B173,0)</f>
        <v>0</v>
      </c>
      <c r="C172" s="6">
        <f>IF('Jurylid 1'!$D173="Loopgroep vanaf 10",'Jurylid 1'!C173,0)</f>
        <v>0</v>
      </c>
      <c r="D172" s="9">
        <f>IF('Jurylid 1'!$D173="Loopgroep vanaf 10",'Jurylid 1'!D173,0)</f>
        <v>0</v>
      </c>
      <c r="E172" s="5" t="e">
        <f>SUM(#REF!)</f>
        <v>#REF!</v>
      </c>
      <c r="F172" s="3">
        <v>166</v>
      </c>
    </row>
    <row r="173" spans="1:6" ht="15" hidden="1" customHeight="1" x14ac:dyDescent="0.2">
      <c r="A173" s="6">
        <f>IF('Jurylid 1'!$D174="Loopgroep vanaf 10",'Jurylid 1'!A174,0)</f>
        <v>0</v>
      </c>
      <c r="B173" s="6">
        <f>IF('Jurylid 1'!$D174="Loopgroep vanaf 10",'Jurylid 1'!B174,0)</f>
        <v>0</v>
      </c>
      <c r="C173" s="6">
        <f>IF('Jurylid 1'!$D174="Loopgroep vanaf 10",'Jurylid 1'!C174,0)</f>
        <v>0</v>
      </c>
      <c r="D173" s="9">
        <f>IF('Jurylid 1'!$D174="Loopgroep vanaf 10",'Jurylid 1'!D174,0)</f>
        <v>0</v>
      </c>
      <c r="E173" s="5" t="e">
        <f>SUM(#REF!)</f>
        <v>#REF!</v>
      </c>
      <c r="F173" s="3">
        <v>167</v>
      </c>
    </row>
    <row r="174" spans="1:6" ht="15" hidden="1" customHeight="1" x14ac:dyDescent="0.2">
      <c r="A174" s="6">
        <f>IF('Jurylid 1'!$D175="Loopgroep vanaf 10",'Jurylid 1'!A175,0)</f>
        <v>0</v>
      </c>
      <c r="B174" s="6">
        <f>IF('Jurylid 1'!$D175="Loopgroep vanaf 10",'Jurylid 1'!B175,0)</f>
        <v>0</v>
      </c>
      <c r="C174" s="6">
        <f>IF('Jurylid 1'!$D175="Loopgroep vanaf 10",'Jurylid 1'!C175,0)</f>
        <v>0</v>
      </c>
      <c r="D174" s="9">
        <f>IF('Jurylid 1'!$D175="Loopgroep vanaf 10",'Jurylid 1'!D175,0)</f>
        <v>0</v>
      </c>
      <c r="E174" s="5" t="e">
        <f>SUM(#REF!)</f>
        <v>#REF!</v>
      </c>
      <c r="F174" s="3">
        <v>168</v>
      </c>
    </row>
    <row r="175" spans="1:6" ht="15" hidden="1" customHeight="1" x14ac:dyDescent="0.2">
      <c r="A175" s="6">
        <f>IF('Jurylid 1'!$D176="Loopgroep vanaf 10",'Jurylid 1'!A176,0)</f>
        <v>0</v>
      </c>
      <c r="B175" s="6">
        <f>IF('Jurylid 1'!$D176="Loopgroep vanaf 10",'Jurylid 1'!B176,0)</f>
        <v>0</v>
      </c>
      <c r="C175" s="6">
        <f>IF('Jurylid 1'!$D176="Loopgroep vanaf 10",'Jurylid 1'!C176,0)</f>
        <v>0</v>
      </c>
      <c r="D175" s="9">
        <f>IF('Jurylid 1'!$D176="Loopgroep vanaf 10",'Jurylid 1'!D176,0)</f>
        <v>0</v>
      </c>
      <c r="E175" s="5" t="e">
        <f>SUM(#REF!)</f>
        <v>#REF!</v>
      </c>
      <c r="F175" s="3">
        <v>169</v>
      </c>
    </row>
    <row r="176" spans="1:6" ht="15" hidden="1" customHeight="1" x14ac:dyDescent="0.2">
      <c r="A176" s="6">
        <f>IF('Jurylid 1'!$D177="Loopgroep vanaf 10",'Jurylid 1'!A177,0)</f>
        <v>0</v>
      </c>
      <c r="B176" s="6">
        <f>IF('Jurylid 1'!$D177="Loopgroep vanaf 10",'Jurylid 1'!B177,0)</f>
        <v>0</v>
      </c>
      <c r="C176" s="6">
        <f>IF('Jurylid 1'!$D177="Loopgroep vanaf 10",'Jurylid 1'!C177,0)</f>
        <v>0</v>
      </c>
      <c r="D176" s="9">
        <f>IF('Jurylid 1'!$D177="Loopgroep vanaf 10",'Jurylid 1'!D177,0)</f>
        <v>0</v>
      </c>
      <c r="E176" s="5" t="e">
        <f>SUM(#REF!)</f>
        <v>#REF!</v>
      </c>
      <c r="F176" s="3">
        <v>170</v>
      </c>
    </row>
    <row r="177" spans="1:6" ht="15" hidden="1" customHeight="1" x14ac:dyDescent="0.2">
      <c r="A177" s="6">
        <f>IF('Jurylid 1'!$D178="Loopgroep vanaf 10",'Jurylid 1'!A178,0)</f>
        <v>0</v>
      </c>
      <c r="B177" s="6">
        <f>IF('Jurylid 1'!$D178="Loopgroep vanaf 10",'Jurylid 1'!B178,0)</f>
        <v>0</v>
      </c>
      <c r="C177" s="6">
        <f>IF('Jurylid 1'!$D178="Loopgroep vanaf 10",'Jurylid 1'!C178,0)</f>
        <v>0</v>
      </c>
      <c r="D177" s="9">
        <f>IF('Jurylid 1'!$D178="Loopgroep vanaf 10",'Jurylid 1'!D178,0)</f>
        <v>0</v>
      </c>
      <c r="E177" s="5" t="e">
        <f>SUM(#REF!)</f>
        <v>#REF!</v>
      </c>
      <c r="F177" s="3">
        <v>171</v>
      </c>
    </row>
    <row r="178" spans="1:6" ht="15" hidden="1" customHeight="1" x14ac:dyDescent="0.2">
      <c r="A178" s="6">
        <f>IF('Jurylid 1'!$D179="Loopgroep vanaf 10",'Jurylid 1'!A179,0)</f>
        <v>0</v>
      </c>
      <c r="B178" s="6">
        <f>IF('Jurylid 1'!$D179="Loopgroep vanaf 10",'Jurylid 1'!B179,0)</f>
        <v>0</v>
      </c>
      <c r="C178" s="6">
        <f>IF('Jurylid 1'!$D179="Loopgroep vanaf 10",'Jurylid 1'!C179,0)</f>
        <v>0</v>
      </c>
      <c r="D178" s="9">
        <f>IF('Jurylid 1'!$D179="Loopgroep vanaf 10",'Jurylid 1'!D179,0)</f>
        <v>0</v>
      </c>
      <c r="E178" s="5" t="e">
        <f>SUM(#REF!)</f>
        <v>#REF!</v>
      </c>
      <c r="F178" s="3">
        <v>172</v>
      </c>
    </row>
    <row r="179" spans="1:6" ht="15" hidden="1" customHeight="1" x14ac:dyDescent="0.2">
      <c r="A179" s="6">
        <f>IF('Jurylid 1'!$D180="Loopgroep vanaf 10",'Jurylid 1'!A180,0)</f>
        <v>0</v>
      </c>
      <c r="B179" s="6">
        <f>IF('Jurylid 1'!$D180="Loopgroep vanaf 10",'Jurylid 1'!B180,0)</f>
        <v>0</v>
      </c>
      <c r="C179" s="6">
        <f>IF('Jurylid 1'!$D180="Loopgroep vanaf 10",'Jurylid 1'!C180,0)</f>
        <v>0</v>
      </c>
      <c r="D179" s="9">
        <f>IF('Jurylid 1'!$D180="Loopgroep vanaf 10",'Jurylid 1'!D180,0)</f>
        <v>0</v>
      </c>
      <c r="E179" s="5" t="e">
        <f>SUM(#REF!)</f>
        <v>#REF!</v>
      </c>
      <c r="F179" s="3">
        <v>173</v>
      </c>
    </row>
    <row r="180" spans="1:6" ht="15" hidden="1" customHeight="1" x14ac:dyDescent="0.2">
      <c r="A180" s="6">
        <f>IF('Jurylid 1'!$D181="Loopgroep vanaf 10",'Jurylid 1'!A181,0)</f>
        <v>0</v>
      </c>
      <c r="B180" s="6">
        <f>IF('Jurylid 1'!$D181="Loopgroep vanaf 10",'Jurylid 1'!B181,0)</f>
        <v>0</v>
      </c>
      <c r="C180" s="6">
        <f>IF('Jurylid 1'!$D181="Loopgroep vanaf 10",'Jurylid 1'!C181,0)</f>
        <v>0</v>
      </c>
      <c r="D180" s="9">
        <f>IF('Jurylid 1'!$D181="Loopgroep vanaf 10",'Jurylid 1'!D181,0)</f>
        <v>0</v>
      </c>
      <c r="E180" s="5" t="e">
        <f>SUM(#REF!)</f>
        <v>#REF!</v>
      </c>
      <c r="F180" s="3">
        <v>174</v>
      </c>
    </row>
    <row r="181" spans="1:6" ht="15" hidden="1" customHeight="1" x14ac:dyDescent="0.2">
      <c r="A181" s="6">
        <f>IF('Jurylid 1'!$D182="Loopgroep vanaf 10",'Jurylid 1'!A182,0)</f>
        <v>0</v>
      </c>
      <c r="B181" s="6">
        <f>IF('Jurylid 1'!$D182="Loopgroep vanaf 10",'Jurylid 1'!B182,0)</f>
        <v>0</v>
      </c>
      <c r="C181" s="6">
        <f>IF('Jurylid 1'!$D182="Loopgroep vanaf 10",'Jurylid 1'!C182,0)</f>
        <v>0</v>
      </c>
      <c r="D181" s="9">
        <f>IF('Jurylid 1'!$D182="Loopgroep vanaf 10",'Jurylid 1'!D182,0)</f>
        <v>0</v>
      </c>
      <c r="E181" s="5" t="e">
        <f>SUM(#REF!)</f>
        <v>#REF!</v>
      </c>
      <c r="F181" s="3">
        <v>175</v>
      </c>
    </row>
    <row r="182" spans="1:6" ht="15" hidden="1" customHeight="1" x14ac:dyDescent="0.2">
      <c r="A182" s="6">
        <f>IF('Jurylid 1'!$D183="Loopgroep vanaf 10",'Jurylid 1'!A183,0)</f>
        <v>0</v>
      </c>
      <c r="B182" s="6">
        <f>IF('Jurylid 1'!$D183="Loopgroep vanaf 10",'Jurylid 1'!B183,0)</f>
        <v>0</v>
      </c>
      <c r="C182" s="6">
        <f>IF('Jurylid 1'!$D183="Loopgroep vanaf 10",'Jurylid 1'!C183,0)</f>
        <v>0</v>
      </c>
      <c r="D182" s="9">
        <f>IF('Jurylid 1'!$D183="Loopgroep vanaf 10",'Jurylid 1'!D183,0)</f>
        <v>0</v>
      </c>
      <c r="E182" s="5" t="e">
        <f>SUM(#REF!)</f>
        <v>#REF!</v>
      </c>
      <c r="F182" s="3">
        <v>176</v>
      </c>
    </row>
    <row r="183" spans="1:6" ht="15" hidden="1" customHeight="1" x14ac:dyDescent="0.2">
      <c r="A183" s="6">
        <f>IF('Jurylid 1'!$D184="Loopgroep vanaf 10",'Jurylid 1'!A184,0)</f>
        <v>0</v>
      </c>
      <c r="B183" s="6">
        <f>IF('Jurylid 1'!$D184="Loopgroep vanaf 10",'Jurylid 1'!B184,0)</f>
        <v>0</v>
      </c>
      <c r="C183" s="6">
        <f>IF('Jurylid 1'!$D184="Loopgroep vanaf 10",'Jurylid 1'!C184,0)</f>
        <v>0</v>
      </c>
      <c r="D183" s="9">
        <f>IF('Jurylid 1'!$D184="Loopgroep vanaf 10",'Jurylid 1'!D184,0)</f>
        <v>0</v>
      </c>
      <c r="E183" s="5" t="e">
        <f>SUM(#REF!)</f>
        <v>#REF!</v>
      </c>
      <c r="F183" s="3">
        <v>177</v>
      </c>
    </row>
    <row r="184" spans="1:6" ht="15" hidden="1" customHeight="1" x14ac:dyDescent="0.2">
      <c r="A184" s="6">
        <f>IF('Jurylid 1'!$D185="Loopgroep vanaf 10",'Jurylid 1'!A185,0)</f>
        <v>0</v>
      </c>
      <c r="B184" s="6">
        <f>IF('Jurylid 1'!$D185="Loopgroep vanaf 10",'Jurylid 1'!B185,0)</f>
        <v>0</v>
      </c>
      <c r="C184" s="6">
        <f>IF('Jurylid 1'!$D185="Loopgroep vanaf 10",'Jurylid 1'!C185,0)</f>
        <v>0</v>
      </c>
      <c r="D184" s="9">
        <f>IF('Jurylid 1'!$D185="Loopgroep vanaf 10",'Jurylid 1'!D185,0)</f>
        <v>0</v>
      </c>
      <c r="E184" s="5" t="e">
        <f>SUM(#REF!)</f>
        <v>#REF!</v>
      </c>
      <c r="F184" s="3">
        <v>178</v>
      </c>
    </row>
    <row r="185" spans="1:6" ht="15" hidden="1" customHeight="1" x14ac:dyDescent="0.2">
      <c r="A185" s="6">
        <f>IF('Jurylid 1'!$D186="Loopgroep vanaf 10",'Jurylid 1'!A186,0)</f>
        <v>0</v>
      </c>
      <c r="B185" s="6">
        <f>IF('Jurylid 1'!$D186="Loopgroep vanaf 10",'Jurylid 1'!B186,0)</f>
        <v>0</v>
      </c>
      <c r="C185" s="6">
        <f>IF('Jurylid 1'!$D186="Loopgroep vanaf 10",'Jurylid 1'!C186,0)</f>
        <v>0</v>
      </c>
      <c r="D185" s="9">
        <f>IF('Jurylid 1'!$D186="Loopgroep vanaf 10",'Jurylid 1'!D186,0)</f>
        <v>0</v>
      </c>
      <c r="E185" s="5" t="e">
        <f>SUM(#REF!)</f>
        <v>#REF!</v>
      </c>
      <c r="F185" s="3">
        <v>179</v>
      </c>
    </row>
    <row r="186" spans="1:6" ht="15" hidden="1" customHeight="1" x14ac:dyDescent="0.2">
      <c r="A186" s="6">
        <f>IF('Jurylid 1'!$D187="Loopgroep vanaf 10",'Jurylid 1'!A187,0)</f>
        <v>0</v>
      </c>
      <c r="B186" s="6">
        <f>IF('Jurylid 1'!$D187="Loopgroep vanaf 10",'Jurylid 1'!B187,0)</f>
        <v>0</v>
      </c>
      <c r="C186" s="6">
        <f>IF('Jurylid 1'!$D187="Loopgroep vanaf 10",'Jurylid 1'!C187,0)</f>
        <v>0</v>
      </c>
      <c r="D186" s="9">
        <f>IF('Jurylid 1'!$D187="Loopgroep vanaf 10",'Jurylid 1'!D187,0)</f>
        <v>0</v>
      </c>
      <c r="E186" s="5" t="e">
        <f>SUM(#REF!)</f>
        <v>#REF!</v>
      </c>
      <c r="F186" s="3">
        <v>180</v>
      </c>
    </row>
    <row r="187" spans="1:6" ht="15" hidden="1" customHeight="1" x14ac:dyDescent="0.2">
      <c r="A187" s="6">
        <f>IF('Jurylid 1'!$D188="Loopgroep vanaf 10",'Jurylid 1'!A188,0)</f>
        <v>0</v>
      </c>
      <c r="B187" s="6">
        <f>IF('Jurylid 1'!$D188="Loopgroep vanaf 10",'Jurylid 1'!B188,0)</f>
        <v>0</v>
      </c>
      <c r="C187" s="6">
        <f>IF('Jurylid 1'!$D188="Loopgroep vanaf 10",'Jurylid 1'!C188,0)</f>
        <v>0</v>
      </c>
      <c r="D187" s="9">
        <f>IF('Jurylid 1'!$D188="Loopgroep vanaf 10",'Jurylid 1'!D188,0)</f>
        <v>0</v>
      </c>
      <c r="E187" s="5" t="e">
        <f>SUM(#REF!)</f>
        <v>#REF!</v>
      </c>
      <c r="F187" s="3">
        <v>181</v>
      </c>
    </row>
    <row r="188" spans="1:6" ht="15" hidden="1" customHeight="1" x14ac:dyDescent="0.2">
      <c r="A188" s="6">
        <f>IF('Jurylid 1'!$D189="Loopgroep vanaf 10",'Jurylid 1'!A189,0)</f>
        <v>0</v>
      </c>
      <c r="B188" s="6">
        <f>IF('Jurylid 1'!$D189="Loopgroep vanaf 10",'Jurylid 1'!B189,0)</f>
        <v>0</v>
      </c>
      <c r="C188" s="6">
        <f>IF('Jurylid 1'!$D189="Loopgroep vanaf 10",'Jurylid 1'!C189,0)</f>
        <v>0</v>
      </c>
      <c r="D188" s="9">
        <f>IF('Jurylid 1'!$D189="Loopgroep vanaf 10",'Jurylid 1'!D189,0)</f>
        <v>0</v>
      </c>
      <c r="E188" s="5" t="e">
        <f>SUM(#REF!)</f>
        <v>#REF!</v>
      </c>
      <c r="F188" s="3">
        <v>182</v>
      </c>
    </row>
    <row r="189" spans="1:6" ht="15" hidden="1" customHeight="1" x14ac:dyDescent="0.2">
      <c r="A189" s="6">
        <f>IF('Jurylid 1'!$D190="Loopgroep vanaf 10",'Jurylid 1'!A190,0)</f>
        <v>0</v>
      </c>
      <c r="B189" s="6">
        <f>IF('Jurylid 1'!$D190="Loopgroep vanaf 10",'Jurylid 1'!B190,0)</f>
        <v>0</v>
      </c>
      <c r="C189" s="6">
        <f>IF('Jurylid 1'!$D190="Loopgroep vanaf 10",'Jurylid 1'!C190,0)</f>
        <v>0</v>
      </c>
      <c r="D189" s="9">
        <f>IF('Jurylid 1'!$D190="Loopgroep vanaf 10",'Jurylid 1'!D190,0)</f>
        <v>0</v>
      </c>
      <c r="E189" s="5" t="e">
        <f>SUM(#REF!)</f>
        <v>#REF!</v>
      </c>
      <c r="F189" s="3">
        <v>183</v>
      </c>
    </row>
    <row r="190" spans="1:6" ht="15" hidden="1" customHeight="1" x14ac:dyDescent="0.2">
      <c r="A190" s="6">
        <f>IF('Jurylid 1'!$D191="Loopgroep vanaf 10",'Jurylid 1'!A191,0)</f>
        <v>0</v>
      </c>
      <c r="B190" s="6">
        <f>IF('Jurylid 1'!$D191="Loopgroep vanaf 10",'Jurylid 1'!B191,0)</f>
        <v>0</v>
      </c>
      <c r="C190" s="6">
        <f>IF('Jurylid 1'!$D191="Loopgroep vanaf 10",'Jurylid 1'!C191,0)</f>
        <v>0</v>
      </c>
      <c r="D190" s="9">
        <f>IF('Jurylid 1'!$D191="Loopgroep vanaf 10",'Jurylid 1'!D191,0)</f>
        <v>0</v>
      </c>
      <c r="E190" s="5" t="e">
        <f>SUM(#REF!)</f>
        <v>#REF!</v>
      </c>
      <c r="F190" s="3">
        <v>184</v>
      </c>
    </row>
    <row r="191" spans="1:6" ht="15" hidden="1" customHeight="1" x14ac:dyDescent="0.2">
      <c r="A191" s="6">
        <f>IF('Jurylid 1'!$D192="Loopgroep vanaf 10",'Jurylid 1'!A192,0)</f>
        <v>0</v>
      </c>
      <c r="B191" s="6">
        <f>IF('Jurylid 1'!$D192="Loopgroep vanaf 10",'Jurylid 1'!B192,0)</f>
        <v>0</v>
      </c>
      <c r="C191" s="6">
        <f>IF('Jurylid 1'!$D192="Loopgroep vanaf 10",'Jurylid 1'!C192,0)</f>
        <v>0</v>
      </c>
      <c r="D191" s="9">
        <f>IF('Jurylid 1'!$D192="Loopgroep vanaf 10",'Jurylid 1'!D192,0)</f>
        <v>0</v>
      </c>
      <c r="E191" s="5" t="e">
        <f>SUM(#REF!)</f>
        <v>#REF!</v>
      </c>
      <c r="F191" s="3">
        <v>185</v>
      </c>
    </row>
    <row r="192" spans="1:6" ht="15" hidden="1" customHeight="1" x14ac:dyDescent="0.2">
      <c r="A192" s="6">
        <f>IF('Jurylid 1'!$D193="Loopgroep vanaf 10",'Jurylid 1'!A193,0)</f>
        <v>0</v>
      </c>
      <c r="B192" s="6">
        <f>IF('Jurylid 1'!$D193="Loopgroep vanaf 10",'Jurylid 1'!B193,0)</f>
        <v>0</v>
      </c>
      <c r="C192" s="6">
        <f>IF('Jurylid 1'!$D193="Loopgroep vanaf 10",'Jurylid 1'!C193,0)</f>
        <v>0</v>
      </c>
      <c r="D192" s="9">
        <f>IF('Jurylid 1'!$D193="Loopgroep vanaf 10",'Jurylid 1'!D193,0)</f>
        <v>0</v>
      </c>
      <c r="E192" s="5" t="e">
        <f>SUM(#REF!)</f>
        <v>#REF!</v>
      </c>
      <c r="F192" s="3">
        <v>186</v>
      </c>
    </row>
    <row r="193" spans="1:6" ht="15" hidden="1" customHeight="1" x14ac:dyDescent="0.2">
      <c r="A193" s="6">
        <f>IF('Jurylid 1'!$D194="Loopgroep vanaf 10",'Jurylid 1'!A194,0)</f>
        <v>0</v>
      </c>
      <c r="B193" s="6">
        <f>IF('Jurylid 1'!$D194="Loopgroep vanaf 10",'Jurylid 1'!B194,0)</f>
        <v>0</v>
      </c>
      <c r="C193" s="6">
        <f>IF('Jurylid 1'!$D194="Loopgroep vanaf 10",'Jurylid 1'!C194,0)</f>
        <v>0</v>
      </c>
      <c r="D193" s="9">
        <f>IF('Jurylid 1'!$D194="Loopgroep vanaf 10",'Jurylid 1'!D194,0)</f>
        <v>0</v>
      </c>
      <c r="E193" s="5" t="e">
        <f>SUM(#REF!)</f>
        <v>#REF!</v>
      </c>
      <c r="F193" s="3">
        <v>187</v>
      </c>
    </row>
    <row r="194" spans="1:6" ht="15" hidden="1" customHeight="1" x14ac:dyDescent="0.2">
      <c r="A194" s="6">
        <f>IF('Jurylid 1'!$D195="Loopgroep vanaf 10",'Jurylid 1'!A195,0)</f>
        <v>0</v>
      </c>
      <c r="B194" s="6">
        <f>IF('Jurylid 1'!$D195="Loopgroep vanaf 10",'Jurylid 1'!B195,0)</f>
        <v>0</v>
      </c>
      <c r="C194" s="6">
        <f>IF('Jurylid 1'!$D195="Loopgroep vanaf 10",'Jurylid 1'!C195,0)</f>
        <v>0</v>
      </c>
      <c r="D194" s="9">
        <f>IF('Jurylid 1'!$D195="Loopgroep vanaf 10",'Jurylid 1'!D195,0)</f>
        <v>0</v>
      </c>
      <c r="E194" s="5" t="e">
        <f>SUM(#REF!)</f>
        <v>#REF!</v>
      </c>
      <c r="F194" s="3">
        <v>188</v>
      </c>
    </row>
    <row r="195" spans="1:6" ht="15" hidden="1" customHeight="1" x14ac:dyDescent="0.2">
      <c r="A195" s="6">
        <f>IF('Jurylid 1'!$D196="Loopgroep vanaf 10",'Jurylid 1'!A196,0)</f>
        <v>0</v>
      </c>
      <c r="B195" s="6">
        <f>IF('Jurylid 1'!$D196="Loopgroep vanaf 10",'Jurylid 1'!B196,0)</f>
        <v>0</v>
      </c>
      <c r="C195" s="6">
        <f>IF('Jurylid 1'!$D196="Loopgroep vanaf 10",'Jurylid 1'!C196,0)</f>
        <v>0</v>
      </c>
      <c r="D195" s="9">
        <f>IF('Jurylid 1'!$D196="Loopgroep vanaf 10",'Jurylid 1'!D196,0)</f>
        <v>0</v>
      </c>
      <c r="E195" s="5" t="e">
        <f>SUM(#REF!)</f>
        <v>#REF!</v>
      </c>
      <c r="F195" s="3">
        <v>189</v>
      </c>
    </row>
    <row r="196" spans="1:6" ht="15" hidden="1" customHeight="1" x14ac:dyDescent="0.2">
      <c r="A196" s="6">
        <f>IF('Jurylid 1'!$D197="Loopgroep vanaf 10",'Jurylid 1'!A197,0)</f>
        <v>0</v>
      </c>
      <c r="B196" s="6">
        <f>IF('Jurylid 1'!$D197="Loopgroep vanaf 10",'Jurylid 1'!B197,0)</f>
        <v>0</v>
      </c>
      <c r="C196" s="6">
        <f>IF('Jurylid 1'!$D197="Loopgroep vanaf 10",'Jurylid 1'!C197,0)</f>
        <v>0</v>
      </c>
      <c r="D196" s="9">
        <f>IF('Jurylid 1'!$D197="Loopgroep vanaf 10",'Jurylid 1'!D197,0)</f>
        <v>0</v>
      </c>
      <c r="E196" s="5" t="e">
        <f>SUM(#REF!)</f>
        <v>#REF!</v>
      </c>
      <c r="F196" s="3">
        <v>190</v>
      </c>
    </row>
    <row r="197" spans="1:6" ht="15" hidden="1" customHeight="1" x14ac:dyDescent="0.2">
      <c r="A197" s="6">
        <f>IF('Jurylid 1'!$D198="Loopgroep vanaf 10",'Jurylid 1'!A198,0)</f>
        <v>0</v>
      </c>
      <c r="B197" s="6">
        <f>IF('Jurylid 1'!$D198="Loopgroep vanaf 10",'Jurylid 1'!B198,0)</f>
        <v>0</v>
      </c>
      <c r="C197" s="6">
        <f>IF('Jurylid 1'!$D198="Loopgroep vanaf 10",'Jurylid 1'!C198,0)</f>
        <v>0</v>
      </c>
      <c r="D197" s="9">
        <f>IF('Jurylid 1'!$D198="Loopgroep vanaf 10",'Jurylid 1'!D198,0)</f>
        <v>0</v>
      </c>
      <c r="E197" s="5" t="e">
        <f>SUM(#REF!)</f>
        <v>#REF!</v>
      </c>
      <c r="F197" s="3">
        <v>191</v>
      </c>
    </row>
    <row r="198" spans="1:6" ht="15" hidden="1" customHeight="1" x14ac:dyDescent="0.2">
      <c r="A198" s="6">
        <f>IF('Jurylid 1'!$D199="Loopgroep vanaf 10",'Jurylid 1'!A199,0)</f>
        <v>0</v>
      </c>
      <c r="B198" s="6">
        <f>IF('Jurylid 1'!$D199="Loopgroep vanaf 10",'Jurylid 1'!B199,0)</f>
        <v>0</v>
      </c>
      <c r="C198" s="6">
        <f>IF('Jurylid 1'!$D199="Loopgroep vanaf 10",'Jurylid 1'!C199,0)</f>
        <v>0</v>
      </c>
      <c r="D198" s="9">
        <f>IF('Jurylid 1'!$D199="Loopgroep vanaf 10",'Jurylid 1'!D199,0)</f>
        <v>0</v>
      </c>
      <c r="E198" s="5" t="e">
        <f>SUM(#REF!)</f>
        <v>#REF!</v>
      </c>
      <c r="F198" s="3">
        <v>192</v>
      </c>
    </row>
    <row r="199" spans="1:6" ht="15" hidden="1" customHeight="1" x14ac:dyDescent="0.2">
      <c r="A199" s="6">
        <f>IF('Jurylid 1'!$D200="Loopgroep vanaf 10",'Jurylid 1'!A200,0)</f>
        <v>0</v>
      </c>
      <c r="B199" s="6">
        <f>IF('Jurylid 1'!$D200="Loopgroep vanaf 10",'Jurylid 1'!B200,0)</f>
        <v>0</v>
      </c>
      <c r="C199" s="6">
        <f>IF('Jurylid 1'!$D200="Loopgroep vanaf 10",'Jurylid 1'!C200,0)</f>
        <v>0</v>
      </c>
      <c r="D199" s="9">
        <f>IF('Jurylid 1'!$D200="Loopgroep vanaf 10",'Jurylid 1'!D200,0)</f>
        <v>0</v>
      </c>
      <c r="E199" s="5" t="e">
        <f>SUM(#REF!)</f>
        <v>#REF!</v>
      </c>
      <c r="F199" s="3">
        <v>193</v>
      </c>
    </row>
    <row r="200" spans="1:6" ht="15" hidden="1" customHeight="1" x14ac:dyDescent="0.2">
      <c r="A200" s="6">
        <f>IF('Jurylid 1'!$D201="Loopgroep vanaf 10",'Jurylid 1'!A201,0)</f>
        <v>0</v>
      </c>
      <c r="B200" s="6">
        <f>IF('Jurylid 1'!$D201="Loopgroep vanaf 10",'Jurylid 1'!B201,0)</f>
        <v>0</v>
      </c>
      <c r="C200" s="6">
        <f>IF('Jurylid 1'!$D201="Loopgroep vanaf 10",'Jurylid 1'!C201,0)</f>
        <v>0</v>
      </c>
      <c r="D200" s="9">
        <f>IF('Jurylid 1'!$D201="Loopgroep vanaf 10",'Jurylid 1'!D201,0)</f>
        <v>0</v>
      </c>
      <c r="E200" s="5" t="e">
        <f>SUM(#REF!)</f>
        <v>#REF!</v>
      </c>
      <c r="F200" s="3">
        <v>194</v>
      </c>
    </row>
    <row r="201" spans="1:6" ht="15" hidden="1" customHeight="1" x14ac:dyDescent="0.2">
      <c r="A201" s="6">
        <f>IF('Jurylid 1'!$D202="Loopgroep vanaf 10",'Jurylid 1'!A202,0)</f>
        <v>0</v>
      </c>
      <c r="B201" s="6">
        <f>IF('Jurylid 1'!$D202="Loopgroep vanaf 10",'Jurylid 1'!B202,0)</f>
        <v>0</v>
      </c>
      <c r="C201" s="6">
        <f>IF('Jurylid 1'!$D202="Loopgroep vanaf 10",'Jurylid 1'!C202,0)</f>
        <v>0</v>
      </c>
      <c r="D201" s="9">
        <f>IF('Jurylid 1'!$D202="Loopgroep vanaf 10",'Jurylid 1'!D202,0)</f>
        <v>0</v>
      </c>
      <c r="E201" s="5" t="e">
        <f>SUM(#REF!)</f>
        <v>#REF!</v>
      </c>
      <c r="F201" s="3">
        <v>195</v>
      </c>
    </row>
    <row r="202" spans="1:6" ht="15" hidden="1" customHeight="1" x14ac:dyDescent="0.2">
      <c r="A202" s="6">
        <f>IF('Jurylid 1'!$D203="Loopgroep vanaf 10",'Jurylid 1'!A203,0)</f>
        <v>0</v>
      </c>
      <c r="B202" s="6">
        <f>IF('Jurylid 1'!$D203="Loopgroep vanaf 10",'Jurylid 1'!B203,0)</f>
        <v>0</v>
      </c>
      <c r="C202" s="6">
        <f>IF('Jurylid 1'!$D203="Loopgroep vanaf 10",'Jurylid 1'!C203,0)</f>
        <v>0</v>
      </c>
      <c r="D202" s="9">
        <f>IF('Jurylid 1'!$D203="Loopgroep vanaf 10",'Jurylid 1'!D203,0)</f>
        <v>0</v>
      </c>
      <c r="E202" s="5" t="e">
        <f>SUM(#REF!)</f>
        <v>#REF!</v>
      </c>
      <c r="F202" s="3">
        <v>196</v>
      </c>
    </row>
    <row r="203" spans="1:6" ht="15" hidden="1" customHeight="1" x14ac:dyDescent="0.2">
      <c r="A203" s="6">
        <f>IF('Jurylid 1'!$D204="Loopgroep vanaf 10",'Jurylid 1'!A204,0)</f>
        <v>0</v>
      </c>
      <c r="B203" s="6">
        <f>IF('Jurylid 1'!$D204="Loopgroep vanaf 10",'Jurylid 1'!B204,0)</f>
        <v>0</v>
      </c>
      <c r="C203" s="6">
        <f>IF('Jurylid 1'!$D204="Loopgroep vanaf 10",'Jurylid 1'!C204,0)</f>
        <v>0</v>
      </c>
      <c r="D203" s="9">
        <f>IF('Jurylid 1'!$D204="Loopgroep vanaf 10",'Jurylid 1'!D204,0)</f>
        <v>0</v>
      </c>
      <c r="E203" s="5" t="e">
        <f>SUM(#REF!)</f>
        <v>#REF!</v>
      </c>
      <c r="F203" s="3">
        <v>197</v>
      </c>
    </row>
    <row r="204" spans="1:6" ht="15" hidden="1" customHeight="1" x14ac:dyDescent="0.2">
      <c r="A204" s="6">
        <f>IF('Jurylid 1'!$D205="Loopgroep vanaf 10",'Jurylid 1'!A205,0)</f>
        <v>0</v>
      </c>
      <c r="B204" s="6">
        <f>IF('Jurylid 1'!$D205="Loopgroep vanaf 10",'Jurylid 1'!B205,0)</f>
        <v>0</v>
      </c>
      <c r="C204" s="6">
        <f>IF('Jurylid 1'!$D205="Loopgroep vanaf 10",'Jurylid 1'!C205,0)</f>
        <v>0</v>
      </c>
      <c r="D204" s="9">
        <f>IF('Jurylid 1'!$D205="Loopgroep vanaf 10",'Jurylid 1'!D205,0)</f>
        <v>0</v>
      </c>
      <c r="E204" s="5" t="e">
        <f>SUM(#REF!)</f>
        <v>#REF!</v>
      </c>
      <c r="F204" s="3">
        <v>198</v>
      </c>
    </row>
    <row r="205" spans="1:6" ht="15" hidden="1" customHeight="1" x14ac:dyDescent="0.2">
      <c r="A205" s="6">
        <f>IF('Jurylid 1'!$D206="Loopgroep vanaf 10",'Jurylid 1'!A206,0)</f>
        <v>0</v>
      </c>
      <c r="B205" s="6">
        <f>IF('Jurylid 1'!$D206="Loopgroep vanaf 10",'Jurylid 1'!B206,0)</f>
        <v>0</v>
      </c>
      <c r="C205" s="6">
        <f>IF('Jurylid 1'!$D206="Loopgroep vanaf 10",'Jurylid 1'!C206,0)</f>
        <v>0</v>
      </c>
      <c r="D205" s="9">
        <f>IF('Jurylid 1'!$D206="Loopgroep vanaf 10",'Jurylid 1'!D206,0)</f>
        <v>0</v>
      </c>
      <c r="E205" s="5" t="e">
        <f>SUM(#REF!)</f>
        <v>#REF!</v>
      </c>
      <c r="F205" s="3">
        <v>199</v>
      </c>
    </row>
    <row r="206" spans="1:6" ht="15" hidden="1" customHeight="1" x14ac:dyDescent="0.2">
      <c r="A206" s="6">
        <f>IF('Jurylid 1'!$D207="Loopgroep vanaf 10",'Jurylid 1'!A207,0)</f>
        <v>0</v>
      </c>
      <c r="B206" s="6">
        <f>IF('Jurylid 1'!$D207="Loopgroep vanaf 10",'Jurylid 1'!B207,0)</f>
        <v>0</v>
      </c>
      <c r="C206" s="6">
        <f>IF('Jurylid 1'!$D207="Loopgroep vanaf 10",'Jurylid 1'!C207,0)</f>
        <v>0</v>
      </c>
      <c r="D206" s="9">
        <f>IF('Jurylid 1'!$D207="Loopgroep vanaf 10",'Jurylid 1'!D207,0)</f>
        <v>0</v>
      </c>
      <c r="E206" s="5" t="e">
        <f>SUM(#REF!)</f>
        <v>#REF!</v>
      </c>
      <c r="F206" s="3">
        <v>200</v>
      </c>
    </row>
    <row r="207" spans="1:6" ht="15" hidden="1" customHeight="1" x14ac:dyDescent="0.2">
      <c r="A207" s="6">
        <f>IF('Jurylid 1'!$D208="Loopgroep vanaf 10",'Jurylid 1'!A208,0)</f>
        <v>0</v>
      </c>
      <c r="B207" s="6">
        <f>IF('Jurylid 1'!$D208="Loopgroep vanaf 10",'Jurylid 1'!B208,0)</f>
        <v>0</v>
      </c>
      <c r="C207" s="6">
        <f>IF('Jurylid 1'!$D208="Loopgroep vanaf 10",'Jurylid 1'!C208,0)</f>
        <v>0</v>
      </c>
      <c r="D207" s="9">
        <f>IF('Jurylid 1'!$D208="Loopgroep vanaf 10",'Jurylid 1'!D208,0)</f>
        <v>0</v>
      </c>
      <c r="E207" s="5" t="e">
        <f>SUM(#REF!)</f>
        <v>#REF!</v>
      </c>
      <c r="F207" s="3">
        <v>201</v>
      </c>
    </row>
    <row r="208" spans="1:6" ht="15" hidden="1" customHeight="1" x14ac:dyDescent="0.2">
      <c r="A208" s="6">
        <f>IF('Jurylid 1'!$D209="Loopgroep vanaf 10",'Jurylid 1'!A209,0)</f>
        <v>0</v>
      </c>
      <c r="B208" s="6">
        <f>IF('Jurylid 1'!$D209="Loopgroep vanaf 10",'Jurylid 1'!B209,0)</f>
        <v>0</v>
      </c>
      <c r="C208" s="6">
        <f>IF('Jurylid 1'!$D209="Loopgroep vanaf 10",'Jurylid 1'!C209,0)</f>
        <v>0</v>
      </c>
      <c r="D208" s="9">
        <f>IF('Jurylid 1'!$D209="Loopgroep vanaf 10",'Jurylid 1'!D209,0)</f>
        <v>0</v>
      </c>
      <c r="E208" s="5" t="e">
        <f>SUM(#REF!)</f>
        <v>#REF!</v>
      </c>
      <c r="F208" s="3">
        <v>202</v>
      </c>
    </row>
    <row r="209" spans="1:6" ht="15" hidden="1" customHeight="1" x14ac:dyDescent="0.2">
      <c r="A209" s="6">
        <f>IF('Jurylid 1'!$D210="Loopgroep vanaf 10",'Jurylid 1'!A210,0)</f>
        <v>0</v>
      </c>
      <c r="B209" s="6">
        <f>IF('Jurylid 1'!$D210="Loopgroep vanaf 10",'Jurylid 1'!B210,0)</f>
        <v>0</v>
      </c>
      <c r="C209" s="6">
        <f>IF('Jurylid 1'!$D210="Loopgroep vanaf 10",'Jurylid 1'!C210,0)</f>
        <v>0</v>
      </c>
      <c r="D209" s="9">
        <f>IF('Jurylid 1'!$D210="Loopgroep vanaf 10",'Jurylid 1'!D210,0)</f>
        <v>0</v>
      </c>
      <c r="E209" s="5" t="e">
        <f>SUM(#REF!)</f>
        <v>#REF!</v>
      </c>
      <c r="F209" s="3">
        <v>203</v>
      </c>
    </row>
    <row r="210" spans="1:6" ht="15" hidden="1" customHeight="1" x14ac:dyDescent="0.2">
      <c r="A210" s="6">
        <f>IF('Jurylid 1'!$D211="Loopgroep vanaf 10",'Jurylid 1'!A211,0)</f>
        <v>0</v>
      </c>
      <c r="B210" s="6">
        <f>IF('Jurylid 1'!$D211="Loopgroep vanaf 10",'Jurylid 1'!B211,0)</f>
        <v>0</v>
      </c>
      <c r="C210" s="6">
        <f>IF('Jurylid 1'!$D211="Loopgroep vanaf 10",'Jurylid 1'!C211,0)</f>
        <v>0</v>
      </c>
      <c r="D210" s="9">
        <f>IF('Jurylid 1'!$D211="Loopgroep vanaf 10",'Jurylid 1'!D211,0)</f>
        <v>0</v>
      </c>
      <c r="E210" s="5" t="e">
        <f>SUM(#REF!)</f>
        <v>#REF!</v>
      </c>
      <c r="F210" s="3">
        <v>204</v>
      </c>
    </row>
    <row r="211" spans="1:6" ht="15" hidden="1" customHeight="1" x14ac:dyDescent="0.2">
      <c r="A211" s="6">
        <f>IF('Jurylid 1'!$D212="Loopgroep vanaf 10",'Jurylid 1'!A212,0)</f>
        <v>0</v>
      </c>
      <c r="B211" s="6">
        <f>IF('Jurylid 1'!$D212="Loopgroep vanaf 10",'Jurylid 1'!B212,0)</f>
        <v>0</v>
      </c>
      <c r="C211" s="6">
        <f>IF('Jurylid 1'!$D212="Loopgroep vanaf 10",'Jurylid 1'!C212,0)</f>
        <v>0</v>
      </c>
      <c r="D211" s="9">
        <f>IF('Jurylid 1'!$D212="Loopgroep vanaf 10",'Jurylid 1'!D212,0)</f>
        <v>0</v>
      </c>
      <c r="E211" s="5" t="e">
        <f>SUM(#REF!)</f>
        <v>#REF!</v>
      </c>
      <c r="F211" s="3">
        <v>205</v>
      </c>
    </row>
    <row r="212" spans="1:6" ht="15" hidden="1" customHeight="1" x14ac:dyDescent="0.2">
      <c r="A212" s="6">
        <f>IF('Jurylid 1'!$D213="Loopgroep vanaf 10",'Jurylid 1'!A213,0)</f>
        <v>0</v>
      </c>
      <c r="B212" s="6">
        <f>IF('Jurylid 1'!$D213="Loopgroep vanaf 10",'Jurylid 1'!B213,0)</f>
        <v>0</v>
      </c>
      <c r="C212" s="6">
        <f>IF('Jurylid 1'!$D213="Loopgroep vanaf 10",'Jurylid 1'!C213,0)</f>
        <v>0</v>
      </c>
      <c r="D212" s="9">
        <f>IF('Jurylid 1'!$D213="Loopgroep vanaf 10",'Jurylid 1'!D213,0)</f>
        <v>0</v>
      </c>
      <c r="E212" s="5" t="e">
        <f>SUM(#REF!)</f>
        <v>#REF!</v>
      </c>
      <c r="F212" s="3">
        <v>206</v>
      </c>
    </row>
    <row r="213" spans="1:6" ht="15" hidden="1" customHeight="1" x14ac:dyDescent="0.2">
      <c r="A213" s="6">
        <f>IF('Jurylid 1'!$D214="Loopgroep vanaf 10",'Jurylid 1'!A214,0)</f>
        <v>0</v>
      </c>
      <c r="B213" s="6">
        <f>IF('Jurylid 1'!$D214="Loopgroep vanaf 10",'Jurylid 1'!B214,0)</f>
        <v>0</v>
      </c>
      <c r="C213" s="6">
        <f>IF('Jurylid 1'!$D214="Loopgroep vanaf 10",'Jurylid 1'!C214,0)</f>
        <v>0</v>
      </c>
      <c r="D213" s="9">
        <f>IF('Jurylid 1'!$D214="Loopgroep vanaf 10",'Jurylid 1'!D214,0)</f>
        <v>0</v>
      </c>
      <c r="E213" s="5" t="e">
        <f>SUM(#REF!)</f>
        <v>#REF!</v>
      </c>
      <c r="F213" s="3">
        <v>207</v>
      </c>
    </row>
    <row r="214" spans="1:6" ht="15" hidden="1" customHeight="1" x14ac:dyDescent="0.2">
      <c r="A214" s="6">
        <f>IF('Jurylid 1'!$D215="Loopgroep vanaf 10",'Jurylid 1'!A215,0)</f>
        <v>0</v>
      </c>
      <c r="B214" s="6">
        <f>IF('Jurylid 1'!$D215="Loopgroep vanaf 10",'Jurylid 1'!B215,0)</f>
        <v>0</v>
      </c>
      <c r="C214" s="6">
        <f>IF('Jurylid 1'!$D215="Loopgroep vanaf 10",'Jurylid 1'!C215,0)</f>
        <v>0</v>
      </c>
      <c r="D214" s="9">
        <f>IF('Jurylid 1'!$D215="Loopgroep vanaf 10",'Jurylid 1'!D215,0)</f>
        <v>0</v>
      </c>
      <c r="E214" s="5" t="e">
        <f>SUM(#REF!)</f>
        <v>#REF!</v>
      </c>
      <c r="F214" s="3">
        <v>208</v>
      </c>
    </row>
    <row r="215" spans="1:6" ht="15" hidden="1" customHeight="1" x14ac:dyDescent="0.2">
      <c r="A215" s="6">
        <f>IF('Jurylid 1'!$D216="Loopgroep vanaf 10",'Jurylid 1'!A216,0)</f>
        <v>0</v>
      </c>
      <c r="B215" s="6">
        <f>IF('Jurylid 1'!$D216="Loopgroep vanaf 10",'Jurylid 1'!B216,0)</f>
        <v>0</v>
      </c>
      <c r="C215" s="6">
        <f>IF('Jurylid 1'!$D216="Loopgroep vanaf 10",'Jurylid 1'!C216,0)</f>
        <v>0</v>
      </c>
      <c r="D215" s="9">
        <f>IF('Jurylid 1'!$D216="Loopgroep vanaf 10",'Jurylid 1'!D216,0)</f>
        <v>0</v>
      </c>
      <c r="E215" s="5" t="e">
        <f>SUM(#REF!)</f>
        <v>#REF!</v>
      </c>
      <c r="F215" s="3">
        <v>209</v>
      </c>
    </row>
    <row r="216" spans="1:6" ht="15" hidden="1" customHeight="1" x14ac:dyDescent="0.2">
      <c r="A216" s="6">
        <f>IF('Jurylid 1'!$D217="Loopgroep vanaf 10",'Jurylid 1'!A217,0)</f>
        <v>0</v>
      </c>
      <c r="B216" s="6">
        <f>IF('Jurylid 1'!$D217="Loopgroep vanaf 10",'Jurylid 1'!B217,0)</f>
        <v>0</v>
      </c>
      <c r="C216" s="6">
        <f>IF('Jurylid 1'!$D217="Loopgroep vanaf 10",'Jurylid 1'!C217,0)</f>
        <v>0</v>
      </c>
      <c r="D216" s="9">
        <f>IF('Jurylid 1'!$D217="Loopgroep vanaf 10",'Jurylid 1'!D217,0)</f>
        <v>0</v>
      </c>
      <c r="E216" s="5" t="e">
        <f>SUM(#REF!)</f>
        <v>#REF!</v>
      </c>
      <c r="F216" s="3">
        <v>210</v>
      </c>
    </row>
    <row r="217" spans="1:6" ht="15" hidden="1" customHeight="1" x14ac:dyDescent="0.2">
      <c r="A217" s="6">
        <f>IF('Jurylid 1'!$D218="Loopgroep vanaf 10",'Jurylid 1'!A218,0)</f>
        <v>0</v>
      </c>
      <c r="B217" s="6">
        <f>IF('Jurylid 1'!$D218="Loopgroep vanaf 10",'Jurylid 1'!B218,0)</f>
        <v>0</v>
      </c>
      <c r="C217" s="6">
        <f>IF('Jurylid 1'!$D218="Loopgroep vanaf 10",'Jurylid 1'!C218,0)</f>
        <v>0</v>
      </c>
      <c r="D217" s="9">
        <f>IF('Jurylid 1'!$D218="Loopgroep vanaf 10",'Jurylid 1'!D218,0)</f>
        <v>0</v>
      </c>
      <c r="E217" s="5" t="e">
        <f>SUM(#REF!)</f>
        <v>#REF!</v>
      </c>
      <c r="F217" s="3">
        <v>211</v>
      </c>
    </row>
    <row r="218" spans="1:6" ht="15" hidden="1" customHeight="1" x14ac:dyDescent="0.2">
      <c r="A218" s="6">
        <f>IF('Jurylid 1'!$D219="Loopgroep vanaf 10",'Jurylid 1'!A219,0)</f>
        <v>0</v>
      </c>
      <c r="B218" s="6">
        <f>IF('Jurylid 1'!$D219="Loopgroep vanaf 10",'Jurylid 1'!B219,0)</f>
        <v>0</v>
      </c>
      <c r="C218" s="6">
        <f>IF('Jurylid 1'!$D219="Loopgroep vanaf 10",'Jurylid 1'!C219,0)</f>
        <v>0</v>
      </c>
      <c r="D218" s="9">
        <f>IF('Jurylid 1'!$D219="Loopgroep vanaf 10",'Jurylid 1'!D219,0)</f>
        <v>0</v>
      </c>
      <c r="E218" s="5" t="e">
        <f>SUM(#REF!)</f>
        <v>#REF!</v>
      </c>
      <c r="F218" s="3">
        <v>212</v>
      </c>
    </row>
    <row r="219" spans="1:6" ht="15" hidden="1" customHeight="1" x14ac:dyDescent="0.2">
      <c r="A219" s="6">
        <f>IF('Jurylid 1'!$D220="Loopgroep vanaf 10",'Jurylid 1'!A220,0)</f>
        <v>0</v>
      </c>
      <c r="B219" s="6">
        <f>IF('Jurylid 1'!$D220="Loopgroep vanaf 10",'Jurylid 1'!B220,0)</f>
        <v>0</v>
      </c>
      <c r="C219" s="6">
        <f>IF('Jurylid 1'!$D220="Loopgroep vanaf 10",'Jurylid 1'!C220,0)</f>
        <v>0</v>
      </c>
      <c r="D219" s="9">
        <f>IF('Jurylid 1'!$D220="Loopgroep vanaf 10",'Jurylid 1'!D220,0)</f>
        <v>0</v>
      </c>
      <c r="E219" s="5" t="e">
        <f>SUM(#REF!)</f>
        <v>#REF!</v>
      </c>
      <c r="F219" s="3">
        <v>213</v>
      </c>
    </row>
    <row r="220" spans="1:6" ht="15" hidden="1" customHeight="1" x14ac:dyDescent="0.2">
      <c r="A220" s="6">
        <f>IF('Jurylid 1'!$D221="Loopgroep vanaf 10",'Jurylid 1'!A221,0)</f>
        <v>0</v>
      </c>
      <c r="B220" s="6">
        <f>IF('Jurylid 1'!$D221="Loopgroep vanaf 10",'Jurylid 1'!B221,0)</f>
        <v>0</v>
      </c>
      <c r="C220" s="6">
        <f>IF('Jurylid 1'!$D221="Loopgroep vanaf 10",'Jurylid 1'!C221,0)</f>
        <v>0</v>
      </c>
      <c r="D220" s="9">
        <f>IF('Jurylid 1'!$D221="Loopgroep vanaf 10",'Jurylid 1'!D221,0)</f>
        <v>0</v>
      </c>
      <c r="E220" s="5" t="e">
        <f>SUM(#REF!)</f>
        <v>#REF!</v>
      </c>
      <c r="F220" s="3">
        <v>214</v>
      </c>
    </row>
    <row r="221" spans="1:6" ht="15" hidden="1" customHeight="1" x14ac:dyDescent="0.2">
      <c r="A221" s="6">
        <f>IF('Jurylid 1'!$D222="Loopgroep vanaf 10",'Jurylid 1'!A222,0)</f>
        <v>0</v>
      </c>
      <c r="B221" s="6">
        <f>IF('Jurylid 1'!$D222="Loopgroep vanaf 10",'Jurylid 1'!B222,0)</f>
        <v>0</v>
      </c>
      <c r="C221" s="6">
        <f>IF('Jurylid 1'!$D222="Loopgroep vanaf 10",'Jurylid 1'!C222,0)</f>
        <v>0</v>
      </c>
      <c r="D221" s="9">
        <f>IF('Jurylid 1'!$D222="Loopgroep vanaf 10",'Jurylid 1'!D222,0)</f>
        <v>0</v>
      </c>
      <c r="E221" s="5" t="e">
        <f>SUM(#REF!)</f>
        <v>#REF!</v>
      </c>
      <c r="F221" s="3">
        <v>215</v>
      </c>
    </row>
    <row r="222" spans="1:6" ht="15" hidden="1" customHeight="1" x14ac:dyDescent="0.2">
      <c r="A222" s="6">
        <f>IF('Jurylid 1'!$D223="Loopgroep vanaf 10",'Jurylid 1'!A223,0)</f>
        <v>0</v>
      </c>
      <c r="B222" s="6">
        <f>IF('Jurylid 1'!$D223="Loopgroep vanaf 10",'Jurylid 1'!B223,0)</f>
        <v>0</v>
      </c>
      <c r="C222" s="6">
        <f>IF('Jurylid 1'!$D223="Loopgroep vanaf 10",'Jurylid 1'!C223,0)</f>
        <v>0</v>
      </c>
      <c r="D222" s="9">
        <f>IF('Jurylid 1'!$D223="Loopgroep vanaf 10",'Jurylid 1'!D223,0)</f>
        <v>0</v>
      </c>
      <c r="E222" s="5" t="e">
        <f>SUM(#REF!)</f>
        <v>#REF!</v>
      </c>
      <c r="F222" s="3">
        <v>216</v>
      </c>
    </row>
    <row r="223" spans="1:6" ht="15" hidden="1" customHeight="1" x14ac:dyDescent="0.2">
      <c r="A223" s="6">
        <f>IF('Jurylid 1'!$D224="Loopgroep vanaf 10",'Jurylid 1'!A224,0)</f>
        <v>0</v>
      </c>
      <c r="B223" s="6">
        <f>IF('Jurylid 1'!$D224="Loopgroep vanaf 10",'Jurylid 1'!B224,0)</f>
        <v>0</v>
      </c>
      <c r="C223" s="6">
        <f>IF('Jurylid 1'!$D224="Loopgroep vanaf 10",'Jurylid 1'!C224,0)</f>
        <v>0</v>
      </c>
      <c r="D223" s="9">
        <f>IF('Jurylid 1'!$D224="Loopgroep vanaf 10",'Jurylid 1'!D224,0)</f>
        <v>0</v>
      </c>
      <c r="E223" s="5" t="e">
        <f>SUM(#REF!)</f>
        <v>#REF!</v>
      </c>
      <c r="F223" s="3">
        <v>217</v>
      </c>
    </row>
    <row r="224" spans="1:6" ht="15" hidden="1" customHeight="1" x14ac:dyDescent="0.2">
      <c r="A224" s="6">
        <f>IF('Jurylid 1'!$D225="Loopgroep vanaf 10",'Jurylid 1'!A225,0)</f>
        <v>0</v>
      </c>
      <c r="B224" s="6">
        <f>IF('Jurylid 1'!$D225="Loopgroep vanaf 10",'Jurylid 1'!B225,0)</f>
        <v>0</v>
      </c>
      <c r="C224" s="6">
        <f>IF('Jurylid 1'!$D225="Loopgroep vanaf 10",'Jurylid 1'!C225,0)</f>
        <v>0</v>
      </c>
      <c r="D224" s="9">
        <f>IF('Jurylid 1'!$D225="Loopgroep vanaf 10",'Jurylid 1'!D225,0)</f>
        <v>0</v>
      </c>
      <c r="E224" s="5" t="e">
        <f>SUM(#REF!)</f>
        <v>#REF!</v>
      </c>
      <c r="F224" s="3">
        <v>218</v>
      </c>
    </row>
    <row r="225" spans="1:6" ht="15" hidden="1" customHeight="1" x14ac:dyDescent="0.2">
      <c r="A225" s="6">
        <f>IF('Jurylid 1'!$D226="Loopgroep vanaf 10",'Jurylid 1'!A226,0)</f>
        <v>0</v>
      </c>
      <c r="B225" s="6">
        <f>IF('Jurylid 1'!$D226="Loopgroep vanaf 10",'Jurylid 1'!B226,0)</f>
        <v>0</v>
      </c>
      <c r="C225" s="6">
        <f>IF('Jurylid 1'!$D226="Loopgroep vanaf 10",'Jurylid 1'!C226,0)</f>
        <v>0</v>
      </c>
      <c r="D225" s="9">
        <f>IF('Jurylid 1'!$D226="Loopgroep vanaf 10",'Jurylid 1'!D226,0)</f>
        <v>0</v>
      </c>
      <c r="E225" s="5" t="e">
        <f>SUM(#REF!)</f>
        <v>#REF!</v>
      </c>
      <c r="F225" s="3">
        <v>219</v>
      </c>
    </row>
    <row r="226" spans="1:6" ht="15" hidden="1" customHeight="1" x14ac:dyDescent="0.2">
      <c r="A226" s="6">
        <f>IF('Jurylid 1'!$D227="Loopgroep vanaf 10",'Jurylid 1'!A227,0)</f>
        <v>0</v>
      </c>
      <c r="B226" s="6">
        <f>IF('Jurylid 1'!$D227="Loopgroep vanaf 10",'Jurylid 1'!B227,0)</f>
        <v>0</v>
      </c>
      <c r="C226" s="6">
        <f>IF('Jurylid 1'!$D227="Loopgroep vanaf 10",'Jurylid 1'!C227,0)</f>
        <v>0</v>
      </c>
      <c r="D226" s="9">
        <f>IF('Jurylid 1'!$D227="Loopgroep vanaf 10",'Jurylid 1'!D227,0)</f>
        <v>0</v>
      </c>
      <c r="E226" s="5" t="e">
        <f>SUM(#REF!)</f>
        <v>#REF!</v>
      </c>
      <c r="F226" s="3">
        <v>220</v>
      </c>
    </row>
    <row r="227" spans="1:6" ht="15" hidden="1" customHeight="1" x14ac:dyDescent="0.2">
      <c r="A227" s="6">
        <f>IF('Jurylid 1'!$D228="Loopgroep vanaf 10",'Jurylid 1'!A228,0)</f>
        <v>0</v>
      </c>
      <c r="B227" s="6">
        <f>IF('Jurylid 1'!$D228="Loopgroep vanaf 10",'Jurylid 1'!B228,0)</f>
        <v>0</v>
      </c>
      <c r="C227" s="6">
        <f>IF('Jurylid 1'!$D228="Loopgroep vanaf 10",'Jurylid 1'!C228,0)</f>
        <v>0</v>
      </c>
      <c r="D227" s="9">
        <f>IF('Jurylid 1'!$D228="Loopgroep vanaf 10",'Jurylid 1'!D228,0)</f>
        <v>0</v>
      </c>
      <c r="E227" s="5" t="e">
        <f>SUM(#REF!)</f>
        <v>#REF!</v>
      </c>
      <c r="F227" s="3">
        <v>221</v>
      </c>
    </row>
    <row r="228" spans="1:6" ht="15" hidden="1" customHeight="1" x14ac:dyDescent="0.2">
      <c r="A228" s="6">
        <f>IF('Jurylid 1'!$D229="Loopgroep vanaf 10",'Jurylid 1'!A229,0)</f>
        <v>0</v>
      </c>
      <c r="B228" s="6">
        <f>IF('Jurylid 1'!$D229="Loopgroep vanaf 10",'Jurylid 1'!B229,0)</f>
        <v>0</v>
      </c>
      <c r="C228" s="6">
        <f>IF('Jurylid 1'!$D229="Loopgroep vanaf 10",'Jurylid 1'!C229,0)</f>
        <v>0</v>
      </c>
      <c r="D228" s="9">
        <f>IF('Jurylid 1'!$D229="Loopgroep vanaf 10",'Jurylid 1'!D229,0)</f>
        <v>0</v>
      </c>
      <c r="E228" s="5" t="e">
        <f>SUM(#REF!)</f>
        <v>#REF!</v>
      </c>
      <c r="F228" s="3">
        <v>222</v>
      </c>
    </row>
    <row r="229" spans="1:6" ht="15" hidden="1" customHeight="1" x14ac:dyDescent="0.2">
      <c r="A229" s="6">
        <f>IF('Jurylid 1'!$D230="Loopgroep vanaf 10",'Jurylid 1'!A230,0)</f>
        <v>0</v>
      </c>
      <c r="B229" s="6">
        <f>IF('Jurylid 1'!$D230="Loopgroep vanaf 10",'Jurylid 1'!B230,0)</f>
        <v>0</v>
      </c>
      <c r="C229" s="6">
        <f>IF('Jurylid 1'!$D230="Loopgroep vanaf 10",'Jurylid 1'!C230,0)</f>
        <v>0</v>
      </c>
      <c r="D229" s="9">
        <f>IF('Jurylid 1'!$D230="Loopgroep vanaf 10",'Jurylid 1'!D230,0)</f>
        <v>0</v>
      </c>
      <c r="E229" s="5" t="e">
        <f>SUM(#REF!)</f>
        <v>#REF!</v>
      </c>
      <c r="F229" s="3">
        <v>223</v>
      </c>
    </row>
    <row r="230" spans="1:6" ht="15" hidden="1" customHeight="1" x14ac:dyDescent="0.2">
      <c r="A230" s="6">
        <f>IF('Jurylid 1'!$D231="Loopgroep vanaf 10",'Jurylid 1'!A231,0)</f>
        <v>0</v>
      </c>
      <c r="B230" s="6">
        <f>IF('Jurylid 1'!$D231="Loopgroep vanaf 10",'Jurylid 1'!B231,0)</f>
        <v>0</v>
      </c>
      <c r="C230" s="6">
        <f>IF('Jurylid 1'!$D231="Loopgroep vanaf 10",'Jurylid 1'!C231,0)</f>
        <v>0</v>
      </c>
      <c r="D230" s="9">
        <f>IF('Jurylid 1'!$D231="Loopgroep vanaf 10",'Jurylid 1'!D231,0)</f>
        <v>0</v>
      </c>
      <c r="E230" s="5" t="e">
        <f>SUM(#REF!)</f>
        <v>#REF!</v>
      </c>
      <c r="F230" s="3">
        <v>224</v>
      </c>
    </row>
    <row r="231" spans="1:6" ht="15" hidden="1" customHeight="1" x14ac:dyDescent="0.2">
      <c r="A231" s="6">
        <f>IF('Jurylid 1'!$D232="Loopgroep vanaf 10",'Jurylid 1'!A232,0)</f>
        <v>0</v>
      </c>
      <c r="B231" s="6">
        <f>IF('Jurylid 1'!$D232="Loopgroep vanaf 10",'Jurylid 1'!B232,0)</f>
        <v>0</v>
      </c>
      <c r="C231" s="6">
        <f>IF('Jurylid 1'!$D232="Loopgroep vanaf 10",'Jurylid 1'!C232,0)</f>
        <v>0</v>
      </c>
      <c r="D231" s="9">
        <f>IF('Jurylid 1'!$D232="Loopgroep vanaf 10",'Jurylid 1'!D232,0)</f>
        <v>0</v>
      </c>
      <c r="E231" s="5" t="e">
        <f>SUM(#REF!)</f>
        <v>#REF!</v>
      </c>
      <c r="F231" s="3">
        <v>225</v>
      </c>
    </row>
    <row r="232" spans="1:6" ht="15" hidden="1" customHeight="1" x14ac:dyDescent="0.2">
      <c r="A232" s="6">
        <f>IF('Jurylid 1'!$D233="Loopgroep vanaf 10",'Jurylid 1'!A233,0)</f>
        <v>0</v>
      </c>
      <c r="B232" s="6">
        <f>IF('Jurylid 1'!$D233="Loopgroep vanaf 10",'Jurylid 1'!B233,0)</f>
        <v>0</v>
      </c>
      <c r="C232" s="6">
        <f>IF('Jurylid 1'!$D233="Loopgroep vanaf 10",'Jurylid 1'!C233,0)</f>
        <v>0</v>
      </c>
      <c r="D232" s="9">
        <f>IF('Jurylid 1'!$D233="Loopgroep vanaf 10",'Jurylid 1'!D233,0)</f>
        <v>0</v>
      </c>
      <c r="E232" s="5" t="e">
        <f>SUM(#REF!)</f>
        <v>#REF!</v>
      </c>
      <c r="F232" s="3">
        <v>226</v>
      </c>
    </row>
    <row r="233" spans="1:6" ht="15" hidden="1" customHeight="1" x14ac:dyDescent="0.2">
      <c r="A233" s="6">
        <f>IF('Jurylid 1'!$D234="Loopgroep vanaf 10",'Jurylid 1'!A234,0)</f>
        <v>0</v>
      </c>
      <c r="B233" s="6">
        <f>IF('Jurylid 1'!$D234="Loopgroep vanaf 10",'Jurylid 1'!B234,0)</f>
        <v>0</v>
      </c>
      <c r="C233" s="6">
        <f>IF('Jurylid 1'!$D234="Loopgroep vanaf 10",'Jurylid 1'!C234,0)</f>
        <v>0</v>
      </c>
      <c r="D233" s="9">
        <f>IF('Jurylid 1'!$D234="Loopgroep vanaf 10",'Jurylid 1'!D234,0)</f>
        <v>0</v>
      </c>
      <c r="E233" s="5" t="e">
        <f>SUM(#REF!)</f>
        <v>#REF!</v>
      </c>
      <c r="F233" s="3">
        <v>227</v>
      </c>
    </row>
    <row r="234" spans="1:6" ht="15" hidden="1" customHeight="1" x14ac:dyDescent="0.2">
      <c r="A234" s="6">
        <f>IF('Jurylid 1'!$D235="Loopgroep vanaf 10",'Jurylid 1'!A235,0)</f>
        <v>0</v>
      </c>
      <c r="B234" s="6">
        <f>IF('Jurylid 1'!$D235="Loopgroep vanaf 10",'Jurylid 1'!B235,0)</f>
        <v>0</v>
      </c>
      <c r="C234" s="6">
        <f>IF('Jurylid 1'!$D235="Loopgroep vanaf 10",'Jurylid 1'!C235,0)</f>
        <v>0</v>
      </c>
      <c r="D234" s="9">
        <f>IF('Jurylid 1'!$D235="Loopgroep vanaf 10",'Jurylid 1'!D235,0)</f>
        <v>0</v>
      </c>
      <c r="E234" s="5" t="e">
        <f>SUM(#REF!)</f>
        <v>#REF!</v>
      </c>
      <c r="F234" s="3">
        <v>228</v>
      </c>
    </row>
    <row r="235" spans="1:6" ht="15" hidden="1" customHeight="1" x14ac:dyDescent="0.2">
      <c r="A235" s="6">
        <f>IF('Jurylid 1'!$D236="Loopgroep vanaf 10",'Jurylid 1'!A236,0)</f>
        <v>0</v>
      </c>
      <c r="B235" s="6">
        <f>IF('Jurylid 1'!$D236="Loopgroep vanaf 10",'Jurylid 1'!B236,0)</f>
        <v>0</v>
      </c>
      <c r="C235" s="6">
        <f>IF('Jurylid 1'!$D236="Loopgroep vanaf 10",'Jurylid 1'!C236,0)</f>
        <v>0</v>
      </c>
      <c r="D235" s="9">
        <f>IF('Jurylid 1'!$D236="Loopgroep vanaf 10",'Jurylid 1'!D236,0)</f>
        <v>0</v>
      </c>
      <c r="E235" s="5" t="e">
        <f>SUM(#REF!)</f>
        <v>#REF!</v>
      </c>
      <c r="F235" s="3">
        <v>229</v>
      </c>
    </row>
    <row r="236" spans="1:6" ht="15" hidden="1" customHeight="1" x14ac:dyDescent="0.2">
      <c r="A236" s="6">
        <f>IF('Jurylid 1'!$D237="Loopgroep vanaf 10",'Jurylid 1'!A237,0)</f>
        <v>0</v>
      </c>
      <c r="B236" s="6">
        <f>IF('Jurylid 1'!$D237="Loopgroep vanaf 10",'Jurylid 1'!B237,0)</f>
        <v>0</v>
      </c>
      <c r="C236" s="6">
        <f>IF('Jurylid 1'!$D237="Loopgroep vanaf 10",'Jurylid 1'!C237,0)</f>
        <v>0</v>
      </c>
      <c r="D236" s="9">
        <f>IF('Jurylid 1'!$D237="Loopgroep vanaf 10",'Jurylid 1'!D237,0)</f>
        <v>0</v>
      </c>
      <c r="E236" s="5" t="e">
        <f>SUM(#REF!)</f>
        <v>#REF!</v>
      </c>
      <c r="F236" s="3">
        <v>230</v>
      </c>
    </row>
    <row r="237" spans="1:6" ht="15" hidden="1" customHeight="1" x14ac:dyDescent="0.2">
      <c r="A237" s="6">
        <f>IF('Jurylid 1'!$D238="Loopgroep vanaf 10",'Jurylid 1'!A238,0)</f>
        <v>0</v>
      </c>
      <c r="B237" s="6">
        <f>IF('Jurylid 1'!$D238="Loopgroep vanaf 10",'Jurylid 1'!B238,0)</f>
        <v>0</v>
      </c>
      <c r="C237" s="6">
        <f>IF('Jurylid 1'!$D238="Loopgroep vanaf 10",'Jurylid 1'!C238,0)</f>
        <v>0</v>
      </c>
      <c r="D237" s="9">
        <f>IF('Jurylid 1'!$D238="Loopgroep vanaf 10",'Jurylid 1'!D238,0)</f>
        <v>0</v>
      </c>
      <c r="E237" s="5" t="e">
        <f>SUM(#REF!)</f>
        <v>#REF!</v>
      </c>
      <c r="F237" s="3">
        <v>231</v>
      </c>
    </row>
    <row r="238" spans="1:6" ht="15" hidden="1" customHeight="1" x14ac:dyDescent="0.2">
      <c r="A238" s="6">
        <f>IF('Jurylid 1'!$D239="Loopgroep vanaf 10",'Jurylid 1'!A239,0)</f>
        <v>0</v>
      </c>
      <c r="B238" s="6">
        <f>IF('Jurylid 1'!$D239="Loopgroep vanaf 10",'Jurylid 1'!B239,0)</f>
        <v>0</v>
      </c>
      <c r="C238" s="6">
        <f>IF('Jurylid 1'!$D239="Loopgroep vanaf 10",'Jurylid 1'!C239,0)</f>
        <v>0</v>
      </c>
      <c r="D238" s="9">
        <f>IF('Jurylid 1'!$D239="Loopgroep vanaf 10",'Jurylid 1'!D239,0)</f>
        <v>0</v>
      </c>
      <c r="E238" s="5" t="e">
        <f>SUM(#REF!)</f>
        <v>#REF!</v>
      </c>
      <c r="F238" s="3">
        <v>232</v>
      </c>
    </row>
    <row r="239" spans="1:6" ht="15" hidden="1" customHeight="1" x14ac:dyDescent="0.2">
      <c r="A239" s="6">
        <f>IF('Jurylid 1'!$D240="Loopgroep vanaf 10",'Jurylid 1'!A240,0)</f>
        <v>0</v>
      </c>
      <c r="B239" s="6">
        <f>IF('Jurylid 1'!$D240="Loopgroep vanaf 10",'Jurylid 1'!B240,0)</f>
        <v>0</v>
      </c>
      <c r="C239" s="6">
        <f>IF('Jurylid 1'!$D240="Loopgroep vanaf 10",'Jurylid 1'!C240,0)</f>
        <v>0</v>
      </c>
      <c r="D239" s="9">
        <f>IF('Jurylid 1'!$D240="Loopgroep vanaf 10",'Jurylid 1'!D240,0)</f>
        <v>0</v>
      </c>
      <c r="E239" s="5" t="e">
        <f>SUM(#REF!)</f>
        <v>#REF!</v>
      </c>
      <c r="F239" s="3">
        <v>233</v>
      </c>
    </row>
    <row r="240" spans="1:6" ht="15" hidden="1" customHeight="1" x14ac:dyDescent="0.2">
      <c r="A240" s="6">
        <f>IF('Jurylid 1'!$D241="Loopgroep vanaf 10",'Jurylid 1'!A241,0)</f>
        <v>0</v>
      </c>
      <c r="B240" s="6">
        <f>IF('Jurylid 1'!$D241="Loopgroep vanaf 10",'Jurylid 1'!B241,0)</f>
        <v>0</v>
      </c>
      <c r="C240" s="6">
        <f>IF('Jurylid 1'!$D241="Loopgroep vanaf 10",'Jurylid 1'!C241,0)</f>
        <v>0</v>
      </c>
      <c r="D240" s="9">
        <f>IF('Jurylid 1'!$D241="Loopgroep vanaf 10",'Jurylid 1'!D241,0)</f>
        <v>0</v>
      </c>
      <c r="E240" s="5" t="e">
        <f>SUM(#REF!)</f>
        <v>#REF!</v>
      </c>
      <c r="F240" s="3">
        <v>234</v>
      </c>
    </row>
    <row r="241" spans="1:6" ht="15" hidden="1" customHeight="1" x14ac:dyDescent="0.2">
      <c r="A241" s="6">
        <f>IF('Jurylid 1'!$D242="Loopgroep vanaf 10",'Jurylid 1'!A242,0)</f>
        <v>0</v>
      </c>
      <c r="B241" s="6">
        <f>IF('Jurylid 1'!$D242="Loopgroep vanaf 10",'Jurylid 1'!B242,0)</f>
        <v>0</v>
      </c>
      <c r="C241" s="6">
        <f>IF('Jurylid 1'!$D242="Loopgroep vanaf 10",'Jurylid 1'!C242,0)</f>
        <v>0</v>
      </c>
      <c r="D241" s="9">
        <f>IF('Jurylid 1'!$D242="Loopgroep vanaf 10",'Jurylid 1'!D242,0)</f>
        <v>0</v>
      </c>
      <c r="E241" s="5" t="e">
        <f>SUM(#REF!)</f>
        <v>#REF!</v>
      </c>
      <c r="F241" s="3">
        <v>235</v>
      </c>
    </row>
    <row r="242" spans="1:6" ht="15" hidden="1" customHeight="1" x14ac:dyDescent="0.2">
      <c r="A242" s="6">
        <f>IF('Jurylid 1'!$D243="Loopgroep vanaf 10",'Jurylid 1'!A243,0)</f>
        <v>0</v>
      </c>
      <c r="B242" s="6">
        <f>IF('Jurylid 1'!$D243="Loopgroep vanaf 10",'Jurylid 1'!B243,0)</f>
        <v>0</v>
      </c>
      <c r="C242" s="6">
        <f>IF('Jurylid 1'!$D243="Loopgroep vanaf 10",'Jurylid 1'!C243,0)</f>
        <v>0</v>
      </c>
      <c r="D242" s="9">
        <f>IF('Jurylid 1'!$D243="Loopgroep vanaf 10",'Jurylid 1'!D243,0)</f>
        <v>0</v>
      </c>
      <c r="E242" s="5" t="e">
        <f>SUM(#REF!)</f>
        <v>#REF!</v>
      </c>
      <c r="F242" s="3">
        <v>236</v>
      </c>
    </row>
    <row r="243" spans="1:6" ht="15" hidden="1" customHeight="1" x14ac:dyDescent="0.2">
      <c r="A243" s="6">
        <f>IF('Jurylid 1'!$D244="Loopgroep vanaf 10",'Jurylid 1'!A244,0)</f>
        <v>0</v>
      </c>
      <c r="B243" s="6">
        <f>IF('Jurylid 1'!$D244="Loopgroep vanaf 10",'Jurylid 1'!B244,0)</f>
        <v>0</v>
      </c>
      <c r="C243" s="6">
        <f>IF('Jurylid 1'!$D244="Loopgroep vanaf 10",'Jurylid 1'!C244,0)</f>
        <v>0</v>
      </c>
      <c r="D243" s="9">
        <f>IF('Jurylid 1'!$D244="Loopgroep vanaf 10",'Jurylid 1'!D244,0)</f>
        <v>0</v>
      </c>
      <c r="E243" s="5" t="e">
        <f>SUM(#REF!)</f>
        <v>#REF!</v>
      </c>
      <c r="F243" s="3">
        <v>237</v>
      </c>
    </row>
    <row r="244" spans="1:6" ht="15" hidden="1" customHeight="1" x14ac:dyDescent="0.2">
      <c r="A244" s="6">
        <f>IF('Jurylid 1'!$D245="Loopgroep vanaf 10",'Jurylid 1'!A245,0)</f>
        <v>0</v>
      </c>
      <c r="B244" s="6">
        <f>IF('Jurylid 1'!$D245="Loopgroep vanaf 10",'Jurylid 1'!B245,0)</f>
        <v>0</v>
      </c>
      <c r="C244" s="6">
        <f>IF('Jurylid 1'!$D245="Loopgroep vanaf 10",'Jurylid 1'!C245,0)</f>
        <v>0</v>
      </c>
      <c r="D244" s="9">
        <f>IF('Jurylid 1'!$D245="Loopgroep vanaf 10",'Jurylid 1'!D245,0)</f>
        <v>0</v>
      </c>
      <c r="E244" s="5" t="e">
        <f>SUM(#REF!)</f>
        <v>#REF!</v>
      </c>
      <c r="F244" s="3">
        <v>238</v>
      </c>
    </row>
    <row r="245" spans="1:6" ht="15" hidden="1" customHeight="1" x14ac:dyDescent="0.2">
      <c r="A245" s="6">
        <f>IF('Jurylid 1'!$D246="Loopgroep vanaf 10",'Jurylid 1'!A246,0)</f>
        <v>0</v>
      </c>
      <c r="B245" s="6">
        <f>IF('Jurylid 1'!$D246="Loopgroep vanaf 10",'Jurylid 1'!B246,0)</f>
        <v>0</v>
      </c>
      <c r="C245" s="6">
        <f>IF('Jurylid 1'!$D246="Loopgroep vanaf 10",'Jurylid 1'!C246,0)</f>
        <v>0</v>
      </c>
      <c r="D245" s="9">
        <f>IF('Jurylid 1'!$D246="Loopgroep vanaf 10",'Jurylid 1'!D246,0)</f>
        <v>0</v>
      </c>
      <c r="E245" s="5" t="e">
        <f>SUM(#REF!)</f>
        <v>#REF!</v>
      </c>
      <c r="F245" s="3">
        <v>239</v>
      </c>
    </row>
    <row r="246" spans="1:6" ht="15" hidden="1" customHeight="1" x14ac:dyDescent="0.2">
      <c r="A246" s="6">
        <f>IF('Jurylid 1'!$D247="Loopgroep vanaf 10",'Jurylid 1'!A247,0)</f>
        <v>0</v>
      </c>
      <c r="B246" s="6">
        <f>IF('Jurylid 1'!$D247="Loopgroep vanaf 10",'Jurylid 1'!B247,0)</f>
        <v>0</v>
      </c>
      <c r="C246" s="6">
        <f>IF('Jurylid 1'!$D247="Loopgroep vanaf 10",'Jurylid 1'!C247,0)</f>
        <v>0</v>
      </c>
      <c r="D246" s="9">
        <f>IF('Jurylid 1'!$D247="Loopgroep vanaf 10",'Jurylid 1'!D247,0)</f>
        <v>0</v>
      </c>
      <c r="E246" s="5" t="e">
        <f>SUM(#REF!)</f>
        <v>#REF!</v>
      </c>
      <c r="F246" s="3">
        <v>240</v>
      </c>
    </row>
    <row r="247" spans="1:6" ht="15" hidden="1" customHeight="1" x14ac:dyDescent="0.2">
      <c r="A247" s="6">
        <f>IF('Jurylid 1'!$D248="Loopgroep vanaf 10",'Jurylid 1'!A248,0)</f>
        <v>0</v>
      </c>
      <c r="B247" s="6">
        <f>IF('Jurylid 1'!$D248="Loopgroep vanaf 10",'Jurylid 1'!B248,0)</f>
        <v>0</v>
      </c>
      <c r="C247" s="6">
        <f>IF('Jurylid 1'!$D248="Loopgroep vanaf 10",'Jurylid 1'!C248,0)</f>
        <v>0</v>
      </c>
      <c r="D247" s="9">
        <f>IF('Jurylid 1'!$D248="Loopgroep vanaf 10",'Jurylid 1'!D248,0)</f>
        <v>0</v>
      </c>
      <c r="E247" s="5" t="e">
        <f>SUM(#REF!)</f>
        <v>#REF!</v>
      </c>
      <c r="F247" s="3">
        <v>241</v>
      </c>
    </row>
    <row r="248" spans="1:6" ht="15" hidden="1" customHeight="1" x14ac:dyDescent="0.2">
      <c r="A248" s="6">
        <f>IF('Jurylid 1'!$D249="Loopgroep vanaf 10",'Jurylid 1'!A249,0)</f>
        <v>0</v>
      </c>
      <c r="B248" s="6">
        <f>IF('Jurylid 1'!$D249="Loopgroep vanaf 10",'Jurylid 1'!B249,0)</f>
        <v>0</v>
      </c>
      <c r="C248" s="6">
        <f>IF('Jurylid 1'!$D249="Loopgroep vanaf 10",'Jurylid 1'!C249,0)</f>
        <v>0</v>
      </c>
      <c r="D248" s="9">
        <f>IF('Jurylid 1'!$D249="Loopgroep vanaf 10",'Jurylid 1'!D249,0)</f>
        <v>0</v>
      </c>
      <c r="E248" s="5" t="e">
        <f>SUM(#REF!)</f>
        <v>#REF!</v>
      </c>
      <c r="F248" s="3">
        <v>242</v>
      </c>
    </row>
    <row r="249" spans="1:6" ht="15" hidden="1" customHeight="1" x14ac:dyDescent="0.2">
      <c r="A249" s="6">
        <f>IF('Jurylid 1'!$D250="Loopgroep vanaf 10",'Jurylid 1'!A250,0)</f>
        <v>0</v>
      </c>
      <c r="B249" s="6">
        <f>IF('Jurylid 1'!$D250="Loopgroep vanaf 10",'Jurylid 1'!B250,0)</f>
        <v>0</v>
      </c>
      <c r="C249" s="6">
        <f>IF('Jurylid 1'!$D250="Loopgroep vanaf 10",'Jurylid 1'!C250,0)</f>
        <v>0</v>
      </c>
      <c r="D249" s="9">
        <f>IF('Jurylid 1'!$D250="Loopgroep vanaf 10",'Jurylid 1'!D250,0)</f>
        <v>0</v>
      </c>
      <c r="E249" s="5" t="e">
        <f>SUM(#REF!)</f>
        <v>#REF!</v>
      </c>
      <c r="F249" s="3">
        <v>243</v>
      </c>
    </row>
    <row r="250" spans="1:6" ht="15" hidden="1" customHeight="1" x14ac:dyDescent="0.2">
      <c r="A250" s="6">
        <f>IF('Jurylid 1'!$D251="Loopgroep vanaf 10",'Jurylid 1'!A251,0)</f>
        <v>0</v>
      </c>
      <c r="B250" s="6">
        <f>IF('Jurylid 1'!$D251="Loopgroep vanaf 10",'Jurylid 1'!B251,0)</f>
        <v>0</v>
      </c>
      <c r="C250" s="6">
        <f>IF('Jurylid 1'!$D251="Loopgroep vanaf 10",'Jurylid 1'!C251,0)</f>
        <v>0</v>
      </c>
      <c r="D250" s="9">
        <f>IF('Jurylid 1'!$D251="Loopgroep vanaf 10",'Jurylid 1'!D251,0)</f>
        <v>0</v>
      </c>
      <c r="E250" s="5" t="e">
        <f>SUM(#REF!)</f>
        <v>#REF!</v>
      </c>
      <c r="F250" s="3">
        <v>244</v>
      </c>
    </row>
    <row r="251" spans="1:6" ht="15" hidden="1" customHeight="1" x14ac:dyDescent="0.2">
      <c r="A251" s="6">
        <f>IF('Jurylid 1'!$D252="Loopgroep vanaf 10",'Jurylid 1'!A252,0)</f>
        <v>0</v>
      </c>
      <c r="B251" s="6">
        <f>IF('Jurylid 1'!$D252="Loopgroep vanaf 10",'Jurylid 1'!B252,0)</f>
        <v>0</v>
      </c>
      <c r="C251" s="6">
        <f>IF('Jurylid 1'!$D252="Loopgroep vanaf 10",'Jurylid 1'!C252,0)</f>
        <v>0</v>
      </c>
      <c r="D251" s="9">
        <f>IF('Jurylid 1'!$D252="Loopgroep vanaf 10",'Jurylid 1'!D252,0)</f>
        <v>0</v>
      </c>
      <c r="E251" s="5" t="e">
        <f>SUM(#REF!)</f>
        <v>#REF!</v>
      </c>
      <c r="F251" s="3">
        <v>245</v>
      </c>
    </row>
    <row r="252" spans="1:6" ht="15" hidden="1" customHeight="1" x14ac:dyDescent="0.2">
      <c r="A252" s="6">
        <f>IF('Jurylid 1'!$D253="Loopgroep vanaf 10",'Jurylid 1'!A253,0)</f>
        <v>0</v>
      </c>
      <c r="B252" s="6">
        <f>IF('Jurylid 1'!$D253="Loopgroep vanaf 10",'Jurylid 1'!B253,0)</f>
        <v>0</v>
      </c>
      <c r="C252" s="6">
        <f>IF('Jurylid 1'!$D253="Loopgroep vanaf 10",'Jurylid 1'!C253,0)</f>
        <v>0</v>
      </c>
      <c r="D252" s="9">
        <f>IF('Jurylid 1'!$D253="Loopgroep vanaf 10",'Jurylid 1'!D253,0)</f>
        <v>0</v>
      </c>
      <c r="E252" s="5" t="e">
        <f>SUM(#REF!)</f>
        <v>#REF!</v>
      </c>
      <c r="F252" s="3">
        <v>246</v>
      </c>
    </row>
    <row r="253" spans="1:6" ht="15" hidden="1" customHeight="1" x14ac:dyDescent="0.2">
      <c r="A253" s="6">
        <f>IF('Jurylid 1'!$D254="Loopgroep vanaf 10",'Jurylid 1'!A254,0)</f>
        <v>0</v>
      </c>
      <c r="B253" s="6">
        <f>IF('Jurylid 1'!$D254="Loopgroep vanaf 10",'Jurylid 1'!B254,0)</f>
        <v>0</v>
      </c>
      <c r="C253" s="6">
        <f>IF('Jurylid 1'!$D254="Loopgroep vanaf 10",'Jurylid 1'!C254,0)</f>
        <v>0</v>
      </c>
      <c r="D253" s="9">
        <f>IF('Jurylid 1'!$D254="Loopgroep vanaf 10",'Jurylid 1'!D254,0)</f>
        <v>0</v>
      </c>
      <c r="E253" s="5" t="e">
        <f>SUM(#REF!)</f>
        <v>#REF!</v>
      </c>
      <c r="F253" s="3">
        <v>247</v>
      </c>
    </row>
    <row r="254" spans="1:6" ht="15" hidden="1" customHeight="1" x14ac:dyDescent="0.2">
      <c r="A254" s="6">
        <f>IF('Jurylid 1'!$D255="Loopgroep vanaf 10",'Jurylid 1'!A255,0)</f>
        <v>0</v>
      </c>
      <c r="B254" s="6">
        <f>IF('Jurylid 1'!$D255="Loopgroep vanaf 10",'Jurylid 1'!B255,0)</f>
        <v>0</v>
      </c>
      <c r="C254" s="6">
        <f>IF('Jurylid 1'!$D255="Loopgroep vanaf 10",'Jurylid 1'!C255,0)</f>
        <v>0</v>
      </c>
      <c r="D254" s="9">
        <f>IF('Jurylid 1'!$D255="Loopgroep vanaf 10",'Jurylid 1'!D255,0)</f>
        <v>0</v>
      </c>
      <c r="E254" s="5" t="e">
        <f>SUM(#REF!)</f>
        <v>#REF!</v>
      </c>
      <c r="F254" s="3">
        <v>248</v>
      </c>
    </row>
    <row r="255" spans="1:6" ht="15" hidden="1" customHeight="1" x14ac:dyDescent="0.2">
      <c r="A255" s="6">
        <f>IF('Jurylid 1'!$D256="Loopgroep vanaf 10",'Jurylid 1'!A256,0)</f>
        <v>0</v>
      </c>
      <c r="B255" s="6">
        <f>IF('Jurylid 1'!$D256="Loopgroep vanaf 10",'Jurylid 1'!B256,0)</f>
        <v>0</v>
      </c>
      <c r="C255" s="6">
        <f>IF('Jurylid 1'!$D256="Loopgroep vanaf 10",'Jurylid 1'!C256,0)</f>
        <v>0</v>
      </c>
      <c r="D255" s="9">
        <f>IF('Jurylid 1'!$D256="Loopgroep vanaf 10",'Jurylid 1'!D256,0)</f>
        <v>0</v>
      </c>
      <c r="E255" s="5" t="e">
        <f>SUM(#REF!)</f>
        <v>#REF!</v>
      </c>
      <c r="F255" s="3">
        <v>249</v>
      </c>
    </row>
    <row r="256" spans="1:6" ht="15" hidden="1" customHeight="1" x14ac:dyDescent="0.2">
      <c r="A256" s="6">
        <f>IF('Jurylid 1'!$D257="Loopgroep vanaf 10",'Jurylid 1'!A257,0)</f>
        <v>0</v>
      </c>
      <c r="B256" s="6">
        <f>IF('Jurylid 1'!$D257="Loopgroep vanaf 10",'Jurylid 1'!B257,0)</f>
        <v>0</v>
      </c>
      <c r="C256" s="6">
        <f>IF('Jurylid 1'!$D257="Loopgroep vanaf 10",'Jurylid 1'!C257,0)</f>
        <v>0</v>
      </c>
      <c r="D256" s="9">
        <f>IF('Jurylid 1'!$D257="Loopgroep vanaf 10",'Jurylid 1'!D257,0)</f>
        <v>0</v>
      </c>
      <c r="E256" s="5" t="e">
        <f>SUM(#REF!)</f>
        <v>#REF!</v>
      </c>
      <c r="F256" s="3">
        <v>250</v>
      </c>
    </row>
  </sheetData>
  <autoFilter ref="E6:E256" xr:uid="{00000000-0009-0000-0000-000015000000}">
    <filterColumn colId="0">
      <customFilters>
        <customFilter operator="notEqual" val=" "/>
      </customFilters>
    </filterColumn>
  </autoFilter>
  <mergeCells count="8">
    <mergeCell ref="A2:B2"/>
    <mergeCell ref="C2:F2"/>
    <mergeCell ref="A3:B3"/>
    <mergeCell ref="C3:F3"/>
    <mergeCell ref="A5:A6"/>
    <mergeCell ref="B5:B6"/>
    <mergeCell ref="C5:C6"/>
    <mergeCell ref="F5:F6"/>
  </mergeCells>
  <pageMargins left="0.75" right="0.75" top="1" bottom="1" header="0.5" footer="0.5"/>
  <pageSetup paperSize="9" scale="66" fitToHeight="0" orientation="landscape" horizontalDpi="4294967293" r:id="rId1"/>
  <headerFooter alignWithMargins="0">
    <oddHeader>&amp;L&amp;"Comic Sans MS,Regular"&amp;12JURYRAPPORT LOLLIGE SNUITERS 2015&amp;R&amp;"Comic Sans MS,Regular"&amp;12&amp;A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filterMode="1">
    <pageSetUpPr fitToPage="1"/>
  </sheetPr>
  <dimension ref="A2:F256"/>
  <sheetViews>
    <sheetView showZeros="0" zoomScaleNormal="100" workbookViewId="0">
      <selection activeCell="D262" sqref="D262"/>
    </sheetView>
  </sheetViews>
  <sheetFormatPr defaultRowHeight="15" customHeight="1" x14ac:dyDescent="0.2"/>
  <cols>
    <col min="1" max="1" width="7.140625" style="12" customWidth="1"/>
    <col min="2" max="2" width="21.42578125" style="13" customWidth="1"/>
    <col min="3" max="4" width="33.140625" style="13" customWidth="1"/>
    <col min="5" max="5" width="8.7109375" hidden="1" customWidth="1"/>
    <col min="6" max="6" width="8.7109375" style="1" customWidth="1"/>
  </cols>
  <sheetData>
    <row r="2" spans="1:6" ht="15" customHeight="1" x14ac:dyDescent="0.2">
      <c r="A2" s="37" t="s">
        <v>6</v>
      </c>
      <c r="B2" s="37"/>
      <c r="C2" s="37" t="s">
        <v>27</v>
      </c>
      <c r="D2" s="37"/>
      <c r="E2" s="37"/>
      <c r="F2" s="37"/>
    </row>
    <row r="3" spans="1:6" ht="15" customHeight="1" x14ac:dyDescent="0.2">
      <c r="A3" s="37" t="s">
        <v>17</v>
      </c>
      <c r="B3" s="37"/>
      <c r="C3" s="39">
        <f ca="1">NOW()</f>
        <v>44985.66541400463</v>
      </c>
      <c r="D3" s="39"/>
      <c r="E3" s="39"/>
      <c r="F3" s="39"/>
    </row>
    <row r="5" spans="1:6" ht="15" customHeight="1" x14ac:dyDescent="0.2">
      <c r="A5" s="33" t="s">
        <v>3</v>
      </c>
      <c r="B5" s="35" t="s">
        <v>4</v>
      </c>
      <c r="C5" s="35" t="s">
        <v>0</v>
      </c>
      <c r="D5" s="7"/>
      <c r="E5" s="24"/>
      <c r="F5" s="45" t="s">
        <v>157</v>
      </c>
    </row>
    <row r="6" spans="1:6" ht="15" customHeight="1" x14ac:dyDescent="0.2">
      <c r="A6" s="34"/>
      <c r="B6" s="36"/>
      <c r="C6" s="36"/>
      <c r="D6" s="8" t="s">
        <v>6</v>
      </c>
      <c r="E6" s="4" t="s">
        <v>2</v>
      </c>
      <c r="F6" s="46"/>
    </row>
    <row r="7" spans="1:6" ht="15" hidden="1" customHeight="1" x14ac:dyDescent="0.2">
      <c r="A7" s="6">
        <f>IF('Jurylid 1'!$D8="Individuelen jeugd",'Jurylid 1'!A8,0)</f>
        <v>0</v>
      </c>
      <c r="B7" s="6">
        <f>IF('Jurylid 1'!$D8="Individuelen jeugd",'Jurylid 1'!B8,0)</f>
        <v>0</v>
      </c>
      <c r="C7" s="6">
        <f>IF('Jurylid 1'!$D8="Individuelen jeugd",'Jurylid 1'!C8,0)</f>
        <v>0</v>
      </c>
      <c r="D7" s="9">
        <f>IF('Jurylid 1'!$D8="Individuelen jeugd",'Jurylid 1'!D8,0)</f>
        <v>0</v>
      </c>
      <c r="E7" s="5" t="e">
        <f>SUM(#REF!)</f>
        <v>#REF!</v>
      </c>
      <c r="F7" s="3">
        <v>1</v>
      </c>
    </row>
    <row r="8" spans="1:6" ht="15" hidden="1" customHeight="1" x14ac:dyDescent="0.2">
      <c r="A8" s="6">
        <f>IF('Jurylid 1'!$D9="Individuelen jeugd",'Jurylid 1'!A9,0)</f>
        <v>0</v>
      </c>
      <c r="B8" s="6">
        <f>IF('Jurylid 1'!$D9="Individuelen jeugd",'Jurylid 1'!B9,0)</f>
        <v>0</v>
      </c>
      <c r="C8" s="6">
        <f>IF('Jurylid 1'!$D9="Individuelen jeugd",'Jurylid 1'!C9,0)</f>
        <v>0</v>
      </c>
      <c r="D8" s="9">
        <f>IF('Jurylid 1'!$D9="Individuelen jeugd",'Jurylid 1'!D9,0)</f>
        <v>0</v>
      </c>
      <c r="E8" s="5" t="e">
        <f>SUM(#REF!)</f>
        <v>#REF!</v>
      </c>
      <c r="F8" s="3">
        <v>2</v>
      </c>
    </row>
    <row r="9" spans="1:6" ht="15" hidden="1" customHeight="1" x14ac:dyDescent="0.2">
      <c r="A9" s="6">
        <f>IF('Jurylid 1'!$D10="Individuelen jeugd",'Jurylid 1'!A10,0)</f>
        <v>0</v>
      </c>
      <c r="B9" s="6">
        <f>IF('Jurylid 1'!$D10="Individuelen jeugd",'Jurylid 1'!B10,0)</f>
        <v>0</v>
      </c>
      <c r="C9" s="6">
        <f>IF('Jurylid 1'!$D10="Individuelen jeugd",'Jurylid 1'!C10,0)</f>
        <v>0</v>
      </c>
      <c r="D9" s="9">
        <f>IF('Jurylid 1'!$D10="Individuelen jeugd",'Jurylid 1'!D10,0)</f>
        <v>0</v>
      </c>
      <c r="E9" s="5" t="e">
        <f>SUM(#REF!)</f>
        <v>#REF!</v>
      </c>
      <c r="F9" s="3">
        <v>3</v>
      </c>
    </row>
    <row r="10" spans="1:6" ht="15" hidden="1" customHeight="1" x14ac:dyDescent="0.2">
      <c r="A10" s="6">
        <f>IF('Jurylid 1'!$D11="Individuelen jeugd",'Jurylid 1'!A11,0)</f>
        <v>0</v>
      </c>
      <c r="B10" s="6">
        <f>IF('Jurylid 1'!$D11="Individuelen jeugd",'Jurylid 1'!B11,0)</f>
        <v>0</v>
      </c>
      <c r="C10" s="6">
        <f>IF('Jurylid 1'!$D11="Individuelen jeugd",'Jurylid 1'!C11,0)</f>
        <v>0</v>
      </c>
      <c r="D10" s="9">
        <f>IF('Jurylid 1'!$D11="Individuelen jeugd",'Jurylid 1'!D11,0)</f>
        <v>0</v>
      </c>
      <c r="E10" s="5" t="e">
        <f>SUM(#REF!)</f>
        <v>#REF!</v>
      </c>
      <c r="F10" s="3">
        <v>4</v>
      </c>
    </row>
    <row r="11" spans="1:6" ht="15" hidden="1" customHeight="1" x14ac:dyDescent="0.2">
      <c r="A11" s="6">
        <f>IF('Jurylid 1'!$D12="Individuelen jeugd",'Jurylid 1'!A12,0)</f>
        <v>0</v>
      </c>
      <c r="B11" s="6">
        <f>IF('Jurylid 1'!$D12="Individuelen jeugd",'Jurylid 1'!B12,0)</f>
        <v>0</v>
      </c>
      <c r="C11" s="6">
        <f>IF('Jurylid 1'!$D12="Individuelen jeugd",'Jurylid 1'!C12,0)</f>
        <v>0</v>
      </c>
      <c r="D11" s="9">
        <f>IF('Jurylid 1'!$D12="Individuelen jeugd",'Jurylid 1'!D12,0)</f>
        <v>0</v>
      </c>
      <c r="E11" s="5" t="e">
        <f>SUM(#REF!)</f>
        <v>#REF!</v>
      </c>
      <c r="F11" s="3">
        <v>5</v>
      </c>
    </row>
    <row r="12" spans="1:6" ht="15" hidden="1" customHeight="1" x14ac:dyDescent="0.2">
      <c r="A12" s="6">
        <f>IF('Jurylid 1'!$D13="Individuelen jeugd",'Jurylid 1'!A13,0)</f>
        <v>0</v>
      </c>
      <c r="B12" s="6">
        <f>IF('Jurylid 1'!$D13="Individuelen jeugd",'Jurylid 1'!B13,0)</f>
        <v>0</v>
      </c>
      <c r="C12" s="6">
        <f>IF('Jurylid 1'!$D13="Individuelen jeugd",'Jurylid 1'!C13,0)</f>
        <v>0</v>
      </c>
      <c r="D12" s="9">
        <f>IF('Jurylid 1'!$D13="Individuelen jeugd",'Jurylid 1'!D13,0)</f>
        <v>0</v>
      </c>
      <c r="E12" s="5" t="e">
        <f>SUM(#REF!)</f>
        <v>#REF!</v>
      </c>
      <c r="F12" s="3">
        <v>6</v>
      </c>
    </row>
    <row r="13" spans="1:6" ht="15" hidden="1" customHeight="1" x14ac:dyDescent="0.2">
      <c r="A13" s="6">
        <f>IF('Jurylid 1'!$D14="Individuelen jeugd",'Jurylid 1'!A14,0)</f>
        <v>0</v>
      </c>
      <c r="B13" s="6">
        <f>IF('Jurylid 1'!$D14="Individuelen jeugd",'Jurylid 1'!B14,0)</f>
        <v>0</v>
      </c>
      <c r="C13" s="6">
        <f>IF('Jurylid 1'!$D14="Individuelen jeugd",'Jurylid 1'!C14,0)</f>
        <v>0</v>
      </c>
      <c r="D13" s="9">
        <f>IF('Jurylid 1'!$D14="Individuelen jeugd",'Jurylid 1'!D14,0)</f>
        <v>0</v>
      </c>
      <c r="E13" s="5" t="e">
        <f>SUM(#REF!)</f>
        <v>#REF!</v>
      </c>
      <c r="F13" s="3">
        <v>7</v>
      </c>
    </row>
    <row r="14" spans="1:6" ht="15" hidden="1" customHeight="1" x14ac:dyDescent="0.2">
      <c r="A14" s="6">
        <f>IF('Jurylid 1'!$D15="Individuelen jeugd",'Jurylid 1'!A15,0)</f>
        <v>0</v>
      </c>
      <c r="B14" s="6">
        <f>IF('Jurylid 1'!$D15="Individuelen jeugd",'Jurylid 1'!B15,0)</f>
        <v>0</v>
      </c>
      <c r="C14" s="6">
        <f>IF('Jurylid 1'!$D15="Individuelen jeugd",'Jurylid 1'!C15,0)</f>
        <v>0</v>
      </c>
      <c r="D14" s="9">
        <f>IF('Jurylid 1'!$D15="Individuelen jeugd",'Jurylid 1'!D15,0)</f>
        <v>0</v>
      </c>
      <c r="E14" s="5" t="e">
        <f>SUM(#REF!)</f>
        <v>#REF!</v>
      </c>
      <c r="F14" s="3">
        <v>8</v>
      </c>
    </row>
    <row r="15" spans="1:6" ht="15" hidden="1" customHeight="1" x14ac:dyDescent="0.2">
      <c r="A15" s="6">
        <f>IF('Jurylid 1'!$D16="Individuelen jeugd",'Jurylid 1'!A16,0)</f>
        <v>0</v>
      </c>
      <c r="B15" s="6">
        <f>IF('Jurylid 1'!$D16="Individuelen jeugd",'Jurylid 1'!B16,0)</f>
        <v>0</v>
      </c>
      <c r="C15" s="6">
        <f>IF('Jurylid 1'!$D16="Individuelen jeugd",'Jurylid 1'!C16,0)</f>
        <v>0</v>
      </c>
      <c r="D15" s="9">
        <f>IF('Jurylid 1'!$D16="Individuelen jeugd",'Jurylid 1'!D16,0)</f>
        <v>0</v>
      </c>
      <c r="E15" s="5" t="e">
        <f>SUM(#REF!)</f>
        <v>#REF!</v>
      </c>
      <c r="F15" s="3">
        <v>9</v>
      </c>
    </row>
    <row r="16" spans="1:6" ht="15" hidden="1" customHeight="1" x14ac:dyDescent="0.2">
      <c r="A16" s="6">
        <f>IF('Jurylid 1'!$D17="Individuelen jeugd",'Jurylid 1'!A17,0)</f>
        <v>0</v>
      </c>
      <c r="B16" s="6">
        <f>IF('Jurylid 1'!$D17="Individuelen jeugd",'Jurylid 1'!B17,0)</f>
        <v>0</v>
      </c>
      <c r="C16" s="6">
        <f>IF('Jurylid 1'!$D17="Individuelen jeugd",'Jurylid 1'!C17,0)</f>
        <v>0</v>
      </c>
      <c r="D16" s="9">
        <f>IF('Jurylid 1'!$D17="Individuelen jeugd",'Jurylid 1'!D17,0)</f>
        <v>0</v>
      </c>
      <c r="E16" s="5" t="e">
        <f>SUM(#REF!)</f>
        <v>#REF!</v>
      </c>
      <c r="F16" s="3">
        <v>10</v>
      </c>
    </row>
    <row r="17" spans="1:6" ht="15" hidden="1" customHeight="1" x14ac:dyDescent="0.2">
      <c r="A17" s="6">
        <f>IF('Jurylid 1'!$D18="Individuelen jeugd",'Jurylid 1'!A18,0)</f>
        <v>0</v>
      </c>
      <c r="B17" s="6">
        <f>IF('Jurylid 1'!$D18="Individuelen jeugd",'Jurylid 1'!B18,0)</f>
        <v>0</v>
      </c>
      <c r="C17" s="6">
        <f>IF('Jurylid 1'!$D18="Individuelen jeugd",'Jurylid 1'!C18,0)</f>
        <v>0</v>
      </c>
      <c r="D17" s="9">
        <f>IF('Jurylid 1'!$D18="Individuelen jeugd",'Jurylid 1'!D18,0)</f>
        <v>0</v>
      </c>
      <c r="E17" s="5" t="e">
        <f>SUM(#REF!)</f>
        <v>#REF!</v>
      </c>
      <c r="F17" s="3">
        <v>11</v>
      </c>
    </row>
    <row r="18" spans="1:6" ht="15" hidden="1" customHeight="1" x14ac:dyDescent="0.2">
      <c r="A18" s="6">
        <f>IF('Jurylid 1'!$D19="Individuelen jeugd",'Jurylid 1'!A19,0)</f>
        <v>0</v>
      </c>
      <c r="B18" s="6">
        <f>IF('Jurylid 1'!$D19="Individuelen jeugd",'Jurylid 1'!B19,0)</f>
        <v>0</v>
      </c>
      <c r="C18" s="6">
        <f>IF('Jurylid 1'!$D19="Individuelen jeugd",'Jurylid 1'!C19,0)</f>
        <v>0</v>
      </c>
      <c r="D18" s="9">
        <f>IF('Jurylid 1'!$D19="Individuelen jeugd",'Jurylid 1'!D19,0)</f>
        <v>0</v>
      </c>
      <c r="E18" s="5" t="e">
        <f>SUM(#REF!)</f>
        <v>#REF!</v>
      </c>
      <c r="F18" s="3">
        <v>12</v>
      </c>
    </row>
    <row r="19" spans="1:6" ht="15" hidden="1" customHeight="1" x14ac:dyDescent="0.2">
      <c r="A19" s="6">
        <f>IF('Jurylid 1'!$D20="Individuelen jeugd",'Jurylid 1'!A20,0)</f>
        <v>0</v>
      </c>
      <c r="B19" s="6">
        <f>IF('Jurylid 1'!$D20="Individuelen jeugd",'Jurylid 1'!B20,0)</f>
        <v>0</v>
      </c>
      <c r="C19" s="6">
        <f>IF('Jurylid 1'!$D20="Individuelen jeugd",'Jurylid 1'!C20,0)</f>
        <v>0</v>
      </c>
      <c r="D19" s="9">
        <f>IF('Jurylid 1'!$D20="Individuelen jeugd",'Jurylid 1'!D20,0)</f>
        <v>0</v>
      </c>
      <c r="E19" s="5" t="e">
        <f>SUM(#REF!)</f>
        <v>#REF!</v>
      </c>
      <c r="F19" s="3">
        <v>13</v>
      </c>
    </row>
    <row r="20" spans="1:6" ht="15" hidden="1" customHeight="1" x14ac:dyDescent="0.2">
      <c r="A20" s="6">
        <f>IF('Jurylid 1'!$D21="Individuelen jeugd",'Jurylid 1'!A21,0)</f>
        <v>0</v>
      </c>
      <c r="B20" s="6">
        <f>IF('Jurylid 1'!$D21="Individuelen jeugd",'Jurylid 1'!B21,0)</f>
        <v>0</v>
      </c>
      <c r="C20" s="6">
        <f>IF('Jurylid 1'!$D21="Individuelen jeugd",'Jurylid 1'!C21,0)</f>
        <v>0</v>
      </c>
      <c r="D20" s="9">
        <f>IF('Jurylid 1'!$D21="Individuelen jeugd",'Jurylid 1'!D21,0)</f>
        <v>0</v>
      </c>
      <c r="E20" s="5" t="e">
        <f>SUM(#REF!)</f>
        <v>#REF!</v>
      </c>
      <c r="F20" s="3">
        <v>14</v>
      </c>
    </row>
    <row r="21" spans="1:6" ht="15" hidden="1" customHeight="1" x14ac:dyDescent="0.2">
      <c r="A21" s="6">
        <f>IF('Jurylid 1'!$D22="Individuelen jeugd",'Jurylid 1'!A22,0)</f>
        <v>0</v>
      </c>
      <c r="B21" s="6">
        <f>IF('Jurylid 1'!$D22="Individuelen jeugd",'Jurylid 1'!B22,0)</f>
        <v>0</v>
      </c>
      <c r="C21" s="6">
        <f>IF('Jurylid 1'!$D22="Individuelen jeugd",'Jurylid 1'!C22,0)</f>
        <v>0</v>
      </c>
      <c r="D21" s="9">
        <f>IF('Jurylid 1'!$D22="Individuelen jeugd",'Jurylid 1'!D22,0)</f>
        <v>0</v>
      </c>
      <c r="E21" s="5" t="e">
        <f>SUM(#REF!)</f>
        <v>#REF!</v>
      </c>
      <c r="F21" s="3">
        <v>15</v>
      </c>
    </row>
    <row r="22" spans="1:6" ht="15" hidden="1" customHeight="1" x14ac:dyDescent="0.2">
      <c r="A22" s="6">
        <f>IF('Jurylid 1'!$D23="Individuelen jeugd",'Jurylid 1'!A23,0)</f>
        <v>0</v>
      </c>
      <c r="B22" s="6">
        <f>IF('Jurylid 1'!$D23="Individuelen jeugd",'Jurylid 1'!B23,0)</f>
        <v>0</v>
      </c>
      <c r="C22" s="6">
        <f>IF('Jurylid 1'!$D23="Individuelen jeugd",'Jurylid 1'!C23,0)</f>
        <v>0</v>
      </c>
      <c r="D22" s="9">
        <f>IF('Jurylid 1'!$D23="Individuelen jeugd",'Jurylid 1'!D23,0)</f>
        <v>0</v>
      </c>
      <c r="E22" s="5" t="e">
        <f>SUM(#REF!)</f>
        <v>#REF!</v>
      </c>
      <c r="F22" s="3">
        <v>16</v>
      </c>
    </row>
    <row r="23" spans="1:6" ht="15" hidden="1" customHeight="1" x14ac:dyDescent="0.2">
      <c r="A23" s="6">
        <f>IF('Jurylid 1'!$D24="Individuelen jeugd",'Jurylid 1'!A24,0)</f>
        <v>0</v>
      </c>
      <c r="B23" s="6">
        <f>IF('Jurylid 1'!$D24="Individuelen jeugd",'Jurylid 1'!B24,0)</f>
        <v>0</v>
      </c>
      <c r="C23" s="6">
        <f>IF('Jurylid 1'!$D24="Individuelen jeugd",'Jurylid 1'!C24,0)</f>
        <v>0</v>
      </c>
      <c r="D23" s="9">
        <f>IF('Jurylid 1'!$D24="Individuelen jeugd",'Jurylid 1'!D24,0)</f>
        <v>0</v>
      </c>
      <c r="E23" s="5" t="e">
        <f>SUM(#REF!)</f>
        <v>#REF!</v>
      </c>
      <c r="F23" s="3">
        <v>17</v>
      </c>
    </row>
    <row r="24" spans="1:6" ht="15" hidden="1" customHeight="1" x14ac:dyDescent="0.2">
      <c r="A24" s="6">
        <f>IF('Jurylid 1'!$D25="Individuelen jeugd",'Jurylid 1'!A25,0)</f>
        <v>0</v>
      </c>
      <c r="B24" s="6">
        <f>IF('Jurylid 1'!$D25="Individuelen jeugd",'Jurylid 1'!B25,0)</f>
        <v>0</v>
      </c>
      <c r="C24" s="6">
        <f>IF('Jurylid 1'!$D25="Individuelen jeugd",'Jurylid 1'!C25,0)</f>
        <v>0</v>
      </c>
      <c r="D24" s="9">
        <f>IF('Jurylid 1'!$D25="Individuelen jeugd",'Jurylid 1'!D25,0)</f>
        <v>0</v>
      </c>
      <c r="E24" s="5" t="e">
        <f>SUM(#REF!)</f>
        <v>#REF!</v>
      </c>
      <c r="F24" s="3">
        <v>18</v>
      </c>
    </row>
    <row r="25" spans="1:6" ht="15" hidden="1" customHeight="1" x14ac:dyDescent="0.2">
      <c r="A25" s="6">
        <f>IF('Jurylid 1'!$D26="Individuelen jeugd",'Jurylid 1'!A26,0)</f>
        <v>0</v>
      </c>
      <c r="B25" s="6">
        <f>IF('Jurylid 1'!$D26="Individuelen jeugd",'Jurylid 1'!B26,0)</f>
        <v>0</v>
      </c>
      <c r="C25" s="6">
        <f>IF('Jurylid 1'!$D26="Individuelen jeugd",'Jurylid 1'!C26,0)</f>
        <v>0</v>
      </c>
      <c r="D25" s="9">
        <f>IF('Jurylid 1'!$D26="Individuelen jeugd",'Jurylid 1'!D26,0)</f>
        <v>0</v>
      </c>
      <c r="E25" s="5" t="e">
        <f>SUM(#REF!)</f>
        <v>#REF!</v>
      </c>
      <c r="F25" s="3">
        <v>19</v>
      </c>
    </row>
    <row r="26" spans="1:6" ht="15" hidden="1" customHeight="1" x14ac:dyDescent="0.2">
      <c r="A26" s="6">
        <f>IF('Jurylid 1'!$D27="Individuelen jeugd",'Jurylid 1'!A27,0)</f>
        <v>0</v>
      </c>
      <c r="B26" s="6">
        <f>IF('Jurylid 1'!$D27="Individuelen jeugd",'Jurylid 1'!B27,0)</f>
        <v>0</v>
      </c>
      <c r="C26" s="6">
        <f>IF('Jurylid 1'!$D27="Individuelen jeugd",'Jurylid 1'!C27,0)</f>
        <v>0</v>
      </c>
      <c r="D26" s="9">
        <f>IF('Jurylid 1'!$D27="Individuelen jeugd",'Jurylid 1'!D27,0)</f>
        <v>0</v>
      </c>
      <c r="E26" s="5" t="e">
        <f>SUM(#REF!)</f>
        <v>#REF!</v>
      </c>
      <c r="F26" s="3">
        <v>20</v>
      </c>
    </row>
    <row r="27" spans="1:6" ht="15" hidden="1" customHeight="1" x14ac:dyDescent="0.2">
      <c r="A27" s="6">
        <f>IF('Jurylid 1'!$D28="Individuelen jeugd",'Jurylid 1'!A28,0)</f>
        <v>0</v>
      </c>
      <c r="B27" s="6">
        <f>IF('Jurylid 1'!$D28="Individuelen jeugd",'Jurylid 1'!B28,0)</f>
        <v>0</v>
      </c>
      <c r="C27" s="6">
        <f>IF('Jurylid 1'!$D28="Individuelen jeugd",'Jurylid 1'!C28,0)</f>
        <v>0</v>
      </c>
      <c r="D27" s="9">
        <f>IF('Jurylid 1'!$D28="Individuelen jeugd",'Jurylid 1'!D28,0)</f>
        <v>0</v>
      </c>
      <c r="E27" s="5" t="e">
        <f>SUM(#REF!)</f>
        <v>#REF!</v>
      </c>
      <c r="F27" s="3">
        <v>21</v>
      </c>
    </row>
    <row r="28" spans="1:6" ht="15" hidden="1" customHeight="1" x14ac:dyDescent="0.2">
      <c r="A28" s="6">
        <f>IF('Jurylid 1'!$D29="Individuelen jeugd",'Jurylid 1'!A29,0)</f>
        <v>0</v>
      </c>
      <c r="B28" s="6">
        <f>IF('Jurylid 1'!$D29="Individuelen jeugd",'Jurylid 1'!B29,0)</f>
        <v>0</v>
      </c>
      <c r="C28" s="6">
        <f>IF('Jurylid 1'!$D29="Individuelen jeugd",'Jurylid 1'!C29,0)</f>
        <v>0</v>
      </c>
      <c r="D28" s="9">
        <f>IF('Jurylid 1'!$D29="Individuelen jeugd",'Jurylid 1'!D29,0)</f>
        <v>0</v>
      </c>
      <c r="E28" s="5" t="e">
        <f>SUM(#REF!)</f>
        <v>#REF!</v>
      </c>
      <c r="F28" s="3">
        <v>22</v>
      </c>
    </row>
    <row r="29" spans="1:6" ht="15" hidden="1" customHeight="1" x14ac:dyDescent="0.2">
      <c r="A29" s="6">
        <f>IF('Jurylid 1'!$D30="Individuelen jeugd",'Jurylid 1'!A30,0)</f>
        <v>0</v>
      </c>
      <c r="B29" s="6">
        <f>IF('Jurylid 1'!$D30="Individuelen jeugd",'Jurylid 1'!B30,0)</f>
        <v>0</v>
      </c>
      <c r="C29" s="6">
        <f>IF('Jurylid 1'!$D30="Individuelen jeugd",'Jurylid 1'!C30,0)</f>
        <v>0</v>
      </c>
      <c r="D29" s="9">
        <f>IF('Jurylid 1'!$D30="Individuelen jeugd",'Jurylid 1'!D30,0)</f>
        <v>0</v>
      </c>
      <c r="E29" s="5" t="e">
        <f>SUM(#REF!)</f>
        <v>#REF!</v>
      </c>
      <c r="F29" s="3">
        <v>23</v>
      </c>
    </row>
    <row r="30" spans="1:6" ht="15" hidden="1" customHeight="1" x14ac:dyDescent="0.2">
      <c r="A30" s="6">
        <f>IF('Jurylid 1'!$D31="Individuelen jeugd",'Jurylid 1'!A31,0)</f>
        <v>0</v>
      </c>
      <c r="B30" s="6">
        <f>IF('Jurylid 1'!$D31="Individuelen jeugd",'Jurylid 1'!B31,0)</f>
        <v>0</v>
      </c>
      <c r="C30" s="6">
        <f>IF('Jurylid 1'!$D31="Individuelen jeugd",'Jurylid 1'!C31,0)</f>
        <v>0</v>
      </c>
      <c r="D30" s="9">
        <f>IF('Jurylid 1'!$D31="Individuelen jeugd",'Jurylid 1'!D31,0)</f>
        <v>0</v>
      </c>
      <c r="E30" s="5" t="e">
        <f>SUM(#REF!)</f>
        <v>#REF!</v>
      </c>
      <c r="F30" s="3">
        <v>24</v>
      </c>
    </row>
    <row r="31" spans="1:6" ht="15" hidden="1" customHeight="1" x14ac:dyDescent="0.2">
      <c r="A31" s="6">
        <f>IF('Jurylid 1'!$D32="Individuelen jeugd",'Jurylid 1'!A32,0)</f>
        <v>0</v>
      </c>
      <c r="B31" s="6">
        <f>IF('Jurylid 1'!$D32="Individuelen jeugd",'Jurylid 1'!B32,0)</f>
        <v>0</v>
      </c>
      <c r="C31" s="6">
        <f>IF('Jurylid 1'!$D32="Individuelen jeugd",'Jurylid 1'!C32,0)</f>
        <v>0</v>
      </c>
      <c r="D31" s="9">
        <f>IF('Jurylid 1'!$D32="Individuelen jeugd",'Jurylid 1'!D32,0)</f>
        <v>0</v>
      </c>
      <c r="E31" s="5" t="e">
        <f>SUM(#REF!)</f>
        <v>#REF!</v>
      </c>
      <c r="F31" s="3">
        <v>25</v>
      </c>
    </row>
    <row r="32" spans="1:6" ht="15" hidden="1" customHeight="1" x14ac:dyDescent="0.2">
      <c r="A32" s="6">
        <f>IF('Jurylid 1'!$D33="Individuelen jeugd",'Jurylid 1'!A33,0)</f>
        <v>0</v>
      </c>
      <c r="B32" s="6">
        <f>IF('Jurylid 1'!$D33="Individuelen jeugd",'Jurylid 1'!B33,0)</f>
        <v>0</v>
      </c>
      <c r="C32" s="6">
        <f>IF('Jurylid 1'!$D33="Individuelen jeugd",'Jurylid 1'!C33,0)</f>
        <v>0</v>
      </c>
      <c r="D32" s="9">
        <f>IF('Jurylid 1'!$D33="Individuelen jeugd",'Jurylid 1'!D33,0)</f>
        <v>0</v>
      </c>
      <c r="E32" s="5" t="e">
        <f>SUM(#REF!)</f>
        <v>#REF!</v>
      </c>
      <c r="F32" s="3">
        <v>26</v>
      </c>
    </row>
    <row r="33" spans="1:6" ht="15" hidden="1" customHeight="1" x14ac:dyDescent="0.2">
      <c r="A33" s="6">
        <f>IF('Jurylid 1'!$D34="Individuelen jeugd",'Jurylid 1'!A34,0)</f>
        <v>0</v>
      </c>
      <c r="B33" s="6">
        <f>IF('Jurylid 1'!$D34="Individuelen jeugd",'Jurylid 1'!B34,0)</f>
        <v>0</v>
      </c>
      <c r="C33" s="6">
        <f>IF('Jurylid 1'!$D34="Individuelen jeugd",'Jurylid 1'!C34,0)</f>
        <v>0</v>
      </c>
      <c r="D33" s="9">
        <f>IF('Jurylid 1'!$D34="Individuelen jeugd",'Jurylid 1'!D34,0)</f>
        <v>0</v>
      </c>
      <c r="E33" s="5" t="e">
        <f>SUM(#REF!)</f>
        <v>#REF!</v>
      </c>
      <c r="F33" s="3">
        <v>27</v>
      </c>
    </row>
    <row r="34" spans="1:6" ht="15" hidden="1" customHeight="1" x14ac:dyDescent="0.2">
      <c r="A34" s="6">
        <f>IF('Jurylid 1'!$D35="Individuelen jeugd",'Jurylid 1'!A35,0)</f>
        <v>0</v>
      </c>
      <c r="B34" s="6">
        <f>IF('Jurylid 1'!$D35="Individuelen jeugd",'Jurylid 1'!B35,0)</f>
        <v>0</v>
      </c>
      <c r="C34" s="6">
        <f>IF('Jurylid 1'!$D35="Individuelen jeugd",'Jurylid 1'!C35,0)</f>
        <v>0</v>
      </c>
      <c r="D34" s="9">
        <f>IF('Jurylid 1'!$D35="Individuelen jeugd",'Jurylid 1'!D35,0)</f>
        <v>0</v>
      </c>
      <c r="E34" s="5" t="e">
        <f>SUM(#REF!)</f>
        <v>#REF!</v>
      </c>
      <c r="F34" s="3">
        <v>28</v>
      </c>
    </row>
    <row r="35" spans="1:6" ht="15" hidden="1" customHeight="1" x14ac:dyDescent="0.2">
      <c r="A35" s="6">
        <f>IF('Jurylid 1'!$D36="Individuelen jeugd",'Jurylid 1'!A36,0)</f>
        <v>0</v>
      </c>
      <c r="B35" s="6">
        <f>IF('Jurylid 1'!$D36="Individuelen jeugd",'Jurylid 1'!B36,0)</f>
        <v>0</v>
      </c>
      <c r="C35" s="6">
        <f>IF('Jurylid 1'!$D36="Individuelen jeugd",'Jurylid 1'!C36,0)</f>
        <v>0</v>
      </c>
      <c r="D35" s="9">
        <f>IF('Jurylid 1'!$D36="Individuelen jeugd",'Jurylid 1'!D36,0)</f>
        <v>0</v>
      </c>
      <c r="E35" s="5" t="e">
        <f>SUM(#REF!)</f>
        <v>#REF!</v>
      </c>
      <c r="F35" s="3">
        <v>29</v>
      </c>
    </row>
    <row r="36" spans="1:6" ht="15" hidden="1" customHeight="1" x14ac:dyDescent="0.2">
      <c r="A36" s="6">
        <f>IF('Jurylid 1'!$D37="Individuelen jeugd",'Jurylid 1'!A37,0)</f>
        <v>0</v>
      </c>
      <c r="B36" s="6">
        <f>IF('Jurylid 1'!$D37="Individuelen jeugd",'Jurylid 1'!B37,0)</f>
        <v>0</v>
      </c>
      <c r="C36" s="6">
        <f>IF('Jurylid 1'!$D37="Individuelen jeugd",'Jurylid 1'!C37,0)</f>
        <v>0</v>
      </c>
      <c r="D36" s="9">
        <f>IF('Jurylid 1'!$D37="Individuelen jeugd",'Jurylid 1'!D37,0)</f>
        <v>0</v>
      </c>
      <c r="E36" s="5" t="e">
        <f>SUM(#REF!)</f>
        <v>#REF!</v>
      </c>
      <c r="F36" s="3">
        <v>30</v>
      </c>
    </row>
    <row r="37" spans="1:6" ht="15" hidden="1" customHeight="1" x14ac:dyDescent="0.2">
      <c r="A37" s="6">
        <f>IF('Jurylid 1'!$D38="Individuelen jeugd",'Jurylid 1'!A38,0)</f>
        <v>0</v>
      </c>
      <c r="B37" s="6">
        <f>IF('Jurylid 1'!$D38="Individuelen jeugd",'Jurylid 1'!B38,0)</f>
        <v>0</v>
      </c>
      <c r="C37" s="6">
        <f>IF('Jurylid 1'!$D38="Individuelen jeugd",'Jurylid 1'!C38,0)</f>
        <v>0</v>
      </c>
      <c r="D37" s="9">
        <f>IF('Jurylid 1'!$D38="Individuelen jeugd",'Jurylid 1'!D38,0)</f>
        <v>0</v>
      </c>
      <c r="E37" s="5" t="e">
        <f>SUM(#REF!)</f>
        <v>#REF!</v>
      </c>
      <c r="F37" s="3">
        <v>31</v>
      </c>
    </row>
    <row r="38" spans="1:6" ht="15" hidden="1" customHeight="1" x14ac:dyDescent="0.2">
      <c r="A38" s="6">
        <f>IF('Jurylid 1'!$D39="Individuelen jeugd",'Jurylid 1'!A39,0)</f>
        <v>0</v>
      </c>
      <c r="B38" s="6">
        <f>IF('Jurylid 1'!$D39="Individuelen jeugd",'Jurylid 1'!B39,0)</f>
        <v>0</v>
      </c>
      <c r="C38" s="6">
        <f>IF('Jurylid 1'!$D39="Individuelen jeugd",'Jurylid 1'!C39,0)</f>
        <v>0</v>
      </c>
      <c r="D38" s="9">
        <f>IF('Jurylid 1'!$D39="Individuelen jeugd",'Jurylid 1'!D39,0)</f>
        <v>0</v>
      </c>
      <c r="E38" s="5" t="e">
        <f>SUM(#REF!)</f>
        <v>#REF!</v>
      </c>
      <c r="F38" s="3">
        <v>32</v>
      </c>
    </row>
    <row r="39" spans="1:6" ht="15" hidden="1" customHeight="1" x14ac:dyDescent="0.2">
      <c r="A39" s="6">
        <f>IF('Jurylid 1'!$D40="Individuelen jeugd",'Jurylid 1'!A40,0)</f>
        <v>0</v>
      </c>
      <c r="B39" s="6">
        <f>IF('Jurylid 1'!$D40="Individuelen jeugd",'Jurylid 1'!B40,0)</f>
        <v>0</v>
      </c>
      <c r="C39" s="6">
        <f>IF('Jurylid 1'!$D40="Individuelen jeugd",'Jurylid 1'!C40,0)</f>
        <v>0</v>
      </c>
      <c r="D39" s="9">
        <f>IF('Jurylid 1'!$D40="Individuelen jeugd",'Jurylid 1'!D40,0)</f>
        <v>0</v>
      </c>
      <c r="E39" s="5" t="e">
        <f>SUM(#REF!)</f>
        <v>#REF!</v>
      </c>
      <c r="F39" s="3">
        <v>33</v>
      </c>
    </row>
    <row r="40" spans="1:6" ht="15" hidden="1" customHeight="1" x14ac:dyDescent="0.2">
      <c r="A40" s="6">
        <f>IF('Jurylid 1'!$D41="Individuelen jeugd",'Jurylid 1'!A41,0)</f>
        <v>0</v>
      </c>
      <c r="B40" s="6">
        <f>IF('Jurylid 1'!$D41="Individuelen jeugd",'Jurylid 1'!B41,0)</f>
        <v>0</v>
      </c>
      <c r="C40" s="6">
        <f>IF('Jurylid 1'!$D41="Individuelen jeugd",'Jurylid 1'!C41,0)</f>
        <v>0</v>
      </c>
      <c r="D40" s="9">
        <f>IF('Jurylid 1'!$D41="Individuelen jeugd",'Jurylid 1'!D41,0)</f>
        <v>0</v>
      </c>
      <c r="E40" s="5" t="e">
        <f>SUM(#REF!)</f>
        <v>#REF!</v>
      </c>
      <c r="F40" s="3">
        <v>34</v>
      </c>
    </row>
    <row r="41" spans="1:6" ht="15" hidden="1" customHeight="1" x14ac:dyDescent="0.2">
      <c r="A41" s="6">
        <f>IF('Jurylid 1'!$D42="Individuelen jeugd",'Jurylid 1'!A42,0)</f>
        <v>0</v>
      </c>
      <c r="B41" s="6">
        <f>IF('Jurylid 1'!$D42="Individuelen jeugd",'Jurylid 1'!B42,0)</f>
        <v>0</v>
      </c>
      <c r="C41" s="6">
        <f>IF('Jurylid 1'!$D42="Individuelen jeugd",'Jurylid 1'!C42,0)</f>
        <v>0</v>
      </c>
      <c r="D41" s="9">
        <f>IF('Jurylid 1'!$D42="Individuelen jeugd",'Jurylid 1'!D42,0)</f>
        <v>0</v>
      </c>
      <c r="E41" s="5" t="e">
        <f>SUM(#REF!)</f>
        <v>#REF!</v>
      </c>
      <c r="F41" s="3">
        <v>35</v>
      </c>
    </row>
    <row r="42" spans="1:6" ht="15" hidden="1" customHeight="1" x14ac:dyDescent="0.2">
      <c r="A42" s="6">
        <f>IF('Jurylid 1'!$D43="Individuelen jeugd",'Jurylid 1'!A43,0)</f>
        <v>0</v>
      </c>
      <c r="B42" s="6">
        <f>IF('Jurylid 1'!$D43="Individuelen jeugd",'Jurylid 1'!B43,0)</f>
        <v>0</v>
      </c>
      <c r="C42" s="6">
        <f>IF('Jurylid 1'!$D43="Individuelen jeugd",'Jurylid 1'!C43,0)</f>
        <v>0</v>
      </c>
      <c r="D42" s="9">
        <f>IF('Jurylid 1'!$D43="Individuelen jeugd",'Jurylid 1'!D43,0)</f>
        <v>0</v>
      </c>
      <c r="E42" s="5" t="e">
        <f>SUM(#REF!)</f>
        <v>#REF!</v>
      </c>
      <c r="F42" s="3">
        <v>36</v>
      </c>
    </row>
    <row r="43" spans="1:6" ht="15" hidden="1" customHeight="1" x14ac:dyDescent="0.2">
      <c r="A43" s="6">
        <f>IF('Jurylid 1'!$D44="Individuelen jeugd",'Jurylid 1'!A44,0)</f>
        <v>0</v>
      </c>
      <c r="B43" s="6">
        <f>IF('Jurylid 1'!$D44="Individuelen jeugd",'Jurylid 1'!B44,0)</f>
        <v>0</v>
      </c>
      <c r="C43" s="6">
        <f>IF('Jurylid 1'!$D44="Individuelen jeugd",'Jurylid 1'!C44,0)</f>
        <v>0</v>
      </c>
      <c r="D43" s="9">
        <f>IF('Jurylid 1'!$D44="Individuelen jeugd",'Jurylid 1'!D44,0)</f>
        <v>0</v>
      </c>
      <c r="E43" s="5" t="e">
        <f>SUM(#REF!)</f>
        <v>#REF!</v>
      </c>
      <c r="F43" s="3">
        <v>37</v>
      </c>
    </row>
    <row r="44" spans="1:6" ht="15" hidden="1" customHeight="1" x14ac:dyDescent="0.2">
      <c r="A44" s="6">
        <f>IF('Jurylid 1'!$D45="Individuelen jeugd",'Jurylid 1'!A45,0)</f>
        <v>0</v>
      </c>
      <c r="B44" s="6">
        <f>IF('Jurylid 1'!$D45="Individuelen jeugd",'Jurylid 1'!B45,0)</f>
        <v>0</v>
      </c>
      <c r="C44" s="6">
        <f>IF('Jurylid 1'!$D45="Individuelen jeugd",'Jurylid 1'!C45,0)</f>
        <v>0</v>
      </c>
      <c r="D44" s="9">
        <f>IF('Jurylid 1'!$D45="Individuelen jeugd",'Jurylid 1'!D45,0)</f>
        <v>0</v>
      </c>
      <c r="E44" s="5" t="e">
        <f>SUM(#REF!)</f>
        <v>#REF!</v>
      </c>
      <c r="F44" s="3">
        <v>38</v>
      </c>
    </row>
    <row r="45" spans="1:6" ht="15" hidden="1" customHeight="1" x14ac:dyDescent="0.2">
      <c r="A45" s="6">
        <f>IF('Jurylid 1'!$D46="Individuelen jeugd",'Jurylid 1'!A46,0)</f>
        <v>0</v>
      </c>
      <c r="B45" s="6">
        <f>IF('Jurylid 1'!$D46="Individuelen jeugd",'Jurylid 1'!B46,0)</f>
        <v>0</v>
      </c>
      <c r="C45" s="6">
        <f>IF('Jurylid 1'!$D46="Individuelen jeugd",'Jurylid 1'!C46,0)</f>
        <v>0</v>
      </c>
      <c r="D45" s="9">
        <f>IF('Jurylid 1'!$D46="Individuelen jeugd",'Jurylid 1'!D46,0)</f>
        <v>0</v>
      </c>
      <c r="E45" s="5" t="e">
        <f>SUM(#REF!)</f>
        <v>#REF!</v>
      </c>
      <c r="F45" s="3">
        <v>39</v>
      </c>
    </row>
    <row r="46" spans="1:6" ht="15" hidden="1" customHeight="1" x14ac:dyDescent="0.2">
      <c r="A46" s="6">
        <f>IF('Jurylid 1'!$D47="Individuelen jeugd",'Jurylid 1'!A47,0)</f>
        <v>0</v>
      </c>
      <c r="B46" s="6">
        <f>IF('Jurylid 1'!$D47="Individuelen jeugd",'Jurylid 1'!B47,0)</f>
        <v>0</v>
      </c>
      <c r="C46" s="6">
        <f>IF('Jurylid 1'!$D47="Individuelen jeugd",'Jurylid 1'!C47,0)</f>
        <v>0</v>
      </c>
      <c r="D46" s="9">
        <f>IF('Jurylid 1'!$D47="Individuelen jeugd",'Jurylid 1'!D47,0)</f>
        <v>0</v>
      </c>
      <c r="E46" s="5" t="e">
        <f>SUM(#REF!)</f>
        <v>#REF!</v>
      </c>
      <c r="F46" s="3">
        <v>40</v>
      </c>
    </row>
    <row r="47" spans="1:6" ht="15" hidden="1" customHeight="1" x14ac:dyDescent="0.2">
      <c r="A47" s="6">
        <f>IF('Jurylid 1'!$D48="Individuelen jeugd",'Jurylid 1'!A48,0)</f>
        <v>0</v>
      </c>
      <c r="B47" s="6">
        <f>IF('Jurylid 1'!$D48="Individuelen jeugd",'Jurylid 1'!B48,0)</f>
        <v>0</v>
      </c>
      <c r="C47" s="6">
        <f>IF('Jurylid 1'!$D48="Individuelen jeugd",'Jurylid 1'!C48,0)</f>
        <v>0</v>
      </c>
      <c r="D47" s="9">
        <f>IF('Jurylid 1'!$D48="Individuelen jeugd",'Jurylid 1'!D48,0)</f>
        <v>0</v>
      </c>
      <c r="E47" s="5" t="e">
        <f>SUM(#REF!)</f>
        <v>#REF!</v>
      </c>
      <c r="F47" s="3">
        <v>41</v>
      </c>
    </row>
    <row r="48" spans="1:6" ht="15" hidden="1" customHeight="1" x14ac:dyDescent="0.2">
      <c r="A48" s="6">
        <f>IF('Jurylid 1'!$D49="Individuelen jeugd",'Jurylid 1'!A49,0)</f>
        <v>0</v>
      </c>
      <c r="B48" s="6">
        <f>IF('Jurylid 1'!$D49="Individuelen jeugd",'Jurylid 1'!B49,0)</f>
        <v>0</v>
      </c>
      <c r="C48" s="6">
        <f>IF('Jurylid 1'!$D49="Individuelen jeugd",'Jurylid 1'!C49,0)</f>
        <v>0</v>
      </c>
      <c r="D48" s="9">
        <f>IF('Jurylid 1'!$D49="Individuelen jeugd",'Jurylid 1'!D49,0)</f>
        <v>0</v>
      </c>
      <c r="E48" s="5" t="e">
        <f>SUM(#REF!)</f>
        <v>#REF!</v>
      </c>
      <c r="F48" s="3">
        <v>42</v>
      </c>
    </row>
    <row r="49" spans="1:6" ht="15" hidden="1" customHeight="1" x14ac:dyDescent="0.2">
      <c r="A49" s="6">
        <f>IF('Jurylid 1'!$D50="Individuelen jeugd",'Jurylid 1'!A50,0)</f>
        <v>0</v>
      </c>
      <c r="B49" s="6">
        <f>IF('Jurylid 1'!$D50="Individuelen jeugd",'Jurylid 1'!B50,0)</f>
        <v>0</v>
      </c>
      <c r="C49" s="6">
        <f>IF('Jurylid 1'!$D50="Individuelen jeugd",'Jurylid 1'!C50,0)</f>
        <v>0</v>
      </c>
      <c r="D49" s="9">
        <f>IF('Jurylid 1'!$D50="Individuelen jeugd",'Jurylid 1'!D50,0)</f>
        <v>0</v>
      </c>
      <c r="E49" s="5" t="e">
        <f>SUM(#REF!)</f>
        <v>#REF!</v>
      </c>
      <c r="F49" s="3">
        <v>43</v>
      </c>
    </row>
    <row r="50" spans="1:6" ht="15" hidden="1" customHeight="1" x14ac:dyDescent="0.2">
      <c r="A50" s="6">
        <f>IF('Jurylid 1'!$D51="Individuelen jeugd",'Jurylid 1'!A51,0)</f>
        <v>0</v>
      </c>
      <c r="B50" s="6">
        <f>IF('Jurylid 1'!$D51="Individuelen jeugd",'Jurylid 1'!B51,0)</f>
        <v>0</v>
      </c>
      <c r="C50" s="6">
        <f>IF('Jurylid 1'!$D51="Individuelen jeugd",'Jurylid 1'!C51,0)</f>
        <v>0</v>
      </c>
      <c r="D50" s="9">
        <f>IF('Jurylid 1'!$D51="Individuelen jeugd",'Jurylid 1'!D51,0)</f>
        <v>0</v>
      </c>
      <c r="E50" s="5" t="e">
        <f>SUM(#REF!)</f>
        <v>#REF!</v>
      </c>
      <c r="F50" s="3">
        <v>44</v>
      </c>
    </row>
    <row r="51" spans="1:6" ht="15" hidden="1" customHeight="1" x14ac:dyDescent="0.2">
      <c r="A51" s="6">
        <f>IF('Jurylid 1'!$D52="Individuelen jeugd",'Jurylid 1'!A52,0)</f>
        <v>0</v>
      </c>
      <c r="B51" s="6">
        <f>IF('Jurylid 1'!$D52="Individuelen jeugd",'Jurylid 1'!B52,0)</f>
        <v>0</v>
      </c>
      <c r="C51" s="6">
        <f>IF('Jurylid 1'!$D52="Individuelen jeugd",'Jurylid 1'!C52,0)</f>
        <v>0</v>
      </c>
      <c r="D51" s="9">
        <f>IF('Jurylid 1'!$D52="Individuelen jeugd",'Jurylid 1'!D52,0)</f>
        <v>0</v>
      </c>
      <c r="E51" s="5" t="e">
        <f>SUM(#REF!)</f>
        <v>#REF!</v>
      </c>
      <c r="F51" s="3">
        <v>45</v>
      </c>
    </row>
    <row r="52" spans="1:6" ht="15" hidden="1" customHeight="1" x14ac:dyDescent="0.2">
      <c r="A52" s="6">
        <f>IF('Jurylid 1'!$D53="Individuelen jeugd",'Jurylid 1'!A53,0)</f>
        <v>0</v>
      </c>
      <c r="B52" s="6">
        <f>IF('Jurylid 1'!$D53="Individuelen jeugd",'Jurylid 1'!B53,0)</f>
        <v>0</v>
      </c>
      <c r="C52" s="6">
        <f>IF('Jurylid 1'!$D53="Individuelen jeugd",'Jurylid 1'!C53,0)</f>
        <v>0</v>
      </c>
      <c r="D52" s="9">
        <f>IF('Jurylid 1'!$D53="Individuelen jeugd",'Jurylid 1'!D53,0)</f>
        <v>0</v>
      </c>
      <c r="E52" s="5" t="e">
        <f>SUM(#REF!)</f>
        <v>#REF!</v>
      </c>
      <c r="F52" s="3">
        <v>46</v>
      </c>
    </row>
    <row r="53" spans="1:6" ht="15" hidden="1" customHeight="1" x14ac:dyDescent="0.2">
      <c r="A53" s="6">
        <f>IF('Jurylid 1'!$D54="Individuelen jeugd",'Jurylid 1'!A54,0)</f>
        <v>0</v>
      </c>
      <c r="B53" s="6">
        <f>IF('Jurylid 1'!$D54="Individuelen jeugd",'Jurylid 1'!B54,0)</f>
        <v>0</v>
      </c>
      <c r="C53" s="6">
        <f>IF('Jurylid 1'!$D54="Individuelen jeugd",'Jurylid 1'!C54,0)</f>
        <v>0</v>
      </c>
      <c r="D53" s="9">
        <f>IF('Jurylid 1'!$D54="Individuelen jeugd",'Jurylid 1'!D54,0)</f>
        <v>0</v>
      </c>
      <c r="E53" s="5" t="e">
        <f>SUM(#REF!)</f>
        <v>#REF!</v>
      </c>
      <c r="F53" s="3">
        <v>47</v>
      </c>
    </row>
    <row r="54" spans="1:6" ht="15" hidden="1" customHeight="1" x14ac:dyDescent="0.2">
      <c r="A54" s="6">
        <f>IF('Jurylid 1'!$D55="Individuelen jeugd",'Jurylid 1'!A55,0)</f>
        <v>0</v>
      </c>
      <c r="B54" s="6">
        <f>IF('Jurylid 1'!$D55="Individuelen jeugd",'Jurylid 1'!B55,0)</f>
        <v>0</v>
      </c>
      <c r="C54" s="6">
        <f>IF('Jurylid 1'!$D55="Individuelen jeugd",'Jurylid 1'!C55,0)</f>
        <v>0</v>
      </c>
      <c r="D54" s="9">
        <f>IF('Jurylid 1'!$D55="Individuelen jeugd",'Jurylid 1'!D55,0)</f>
        <v>0</v>
      </c>
      <c r="E54" s="5" t="e">
        <f>SUM(#REF!)</f>
        <v>#REF!</v>
      </c>
      <c r="F54" s="3">
        <v>48</v>
      </c>
    </row>
    <row r="55" spans="1:6" ht="15" hidden="1" customHeight="1" x14ac:dyDescent="0.2">
      <c r="A55" s="6">
        <f>IF('Jurylid 1'!$D56="Individuelen jeugd",'Jurylid 1'!A56,0)</f>
        <v>0</v>
      </c>
      <c r="B55" s="6">
        <f>IF('Jurylid 1'!$D56="Individuelen jeugd",'Jurylid 1'!B56,0)</f>
        <v>0</v>
      </c>
      <c r="C55" s="6">
        <f>IF('Jurylid 1'!$D56="Individuelen jeugd",'Jurylid 1'!C56,0)</f>
        <v>0</v>
      </c>
      <c r="D55" s="9">
        <f>IF('Jurylid 1'!$D56="Individuelen jeugd",'Jurylid 1'!D56,0)</f>
        <v>0</v>
      </c>
      <c r="E55" s="5" t="e">
        <f>SUM(#REF!)</f>
        <v>#REF!</v>
      </c>
      <c r="F55" s="3">
        <v>49</v>
      </c>
    </row>
    <row r="56" spans="1:6" ht="15" hidden="1" customHeight="1" x14ac:dyDescent="0.2">
      <c r="A56" s="6">
        <f>IF('Jurylid 1'!$D57="Individuelen jeugd",'Jurylid 1'!A57,0)</f>
        <v>0</v>
      </c>
      <c r="B56" s="6">
        <f>IF('Jurylid 1'!$D57="Individuelen jeugd",'Jurylid 1'!B57,0)</f>
        <v>0</v>
      </c>
      <c r="C56" s="6">
        <f>IF('Jurylid 1'!$D57="Individuelen jeugd",'Jurylid 1'!C57,0)</f>
        <v>0</v>
      </c>
      <c r="D56" s="9">
        <f>IF('Jurylid 1'!$D57="Individuelen jeugd",'Jurylid 1'!D57,0)</f>
        <v>0</v>
      </c>
      <c r="E56" s="5" t="e">
        <f>SUM(#REF!)</f>
        <v>#REF!</v>
      </c>
      <c r="F56" s="3">
        <v>50</v>
      </c>
    </row>
    <row r="57" spans="1:6" ht="15" hidden="1" customHeight="1" x14ac:dyDescent="0.2">
      <c r="A57" s="6">
        <f>IF('Jurylid 1'!$D58="Individuelen jeugd",'Jurylid 1'!A58,0)</f>
        <v>0</v>
      </c>
      <c r="B57" s="6">
        <f>IF('Jurylid 1'!$D58="Individuelen jeugd",'Jurylid 1'!B58,0)</f>
        <v>0</v>
      </c>
      <c r="C57" s="6">
        <f>IF('Jurylid 1'!$D58="Individuelen jeugd",'Jurylid 1'!C58,0)</f>
        <v>0</v>
      </c>
      <c r="D57" s="9">
        <f>IF('Jurylid 1'!$D58="Individuelen jeugd",'Jurylid 1'!D58,0)</f>
        <v>0</v>
      </c>
      <c r="E57" s="5" t="e">
        <f>SUM(#REF!)</f>
        <v>#REF!</v>
      </c>
      <c r="F57" s="3">
        <v>51</v>
      </c>
    </row>
    <row r="58" spans="1:6" ht="15" hidden="1" customHeight="1" x14ac:dyDescent="0.2">
      <c r="A58" s="6">
        <f>IF('Jurylid 1'!$D59="Individuelen jeugd",'Jurylid 1'!A59,0)</f>
        <v>0</v>
      </c>
      <c r="B58" s="6">
        <f>IF('Jurylid 1'!$D59="Individuelen jeugd",'Jurylid 1'!B59,0)</f>
        <v>0</v>
      </c>
      <c r="C58" s="6">
        <f>IF('Jurylid 1'!$D59="Individuelen jeugd",'Jurylid 1'!C59,0)</f>
        <v>0</v>
      </c>
      <c r="D58" s="9">
        <f>IF('Jurylid 1'!$D59="Individuelen jeugd",'Jurylid 1'!D59,0)</f>
        <v>0</v>
      </c>
      <c r="E58" s="5" t="e">
        <f>SUM(#REF!)</f>
        <v>#REF!</v>
      </c>
      <c r="F58" s="3">
        <v>52</v>
      </c>
    </row>
    <row r="59" spans="1:6" ht="15" hidden="1" customHeight="1" x14ac:dyDescent="0.2">
      <c r="A59" s="6">
        <f>IF('Jurylid 1'!$D60="Individuelen jeugd",'Jurylid 1'!A60,0)</f>
        <v>0</v>
      </c>
      <c r="B59" s="6">
        <f>IF('Jurylid 1'!$D60="Individuelen jeugd",'Jurylid 1'!B60,0)</f>
        <v>0</v>
      </c>
      <c r="C59" s="6">
        <f>IF('Jurylid 1'!$D60="Individuelen jeugd",'Jurylid 1'!C60,0)</f>
        <v>0</v>
      </c>
      <c r="D59" s="9">
        <f>IF('Jurylid 1'!$D60="Individuelen jeugd",'Jurylid 1'!D60,0)</f>
        <v>0</v>
      </c>
      <c r="E59" s="5" t="e">
        <f>SUM(#REF!)</f>
        <v>#REF!</v>
      </c>
      <c r="F59" s="3">
        <v>53</v>
      </c>
    </row>
    <row r="60" spans="1:6" ht="15" hidden="1" customHeight="1" x14ac:dyDescent="0.2">
      <c r="A60" s="6">
        <f>IF('Jurylid 1'!$D61="Individuelen jeugd",'Jurylid 1'!A61,0)</f>
        <v>0</v>
      </c>
      <c r="B60" s="6">
        <f>IF('Jurylid 1'!$D61="Individuelen jeugd",'Jurylid 1'!B61,0)</f>
        <v>0</v>
      </c>
      <c r="C60" s="6">
        <f>IF('Jurylid 1'!$D61="Individuelen jeugd",'Jurylid 1'!C61,0)</f>
        <v>0</v>
      </c>
      <c r="D60" s="9">
        <f>IF('Jurylid 1'!$D61="Individuelen jeugd",'Jurylid 1'!D61,0)</f>
        <v>0</v>
      </c>
      <c r="E60" s="5" t="e">
        <f>SUM(#REF!)</f>
        <v>#REF!</v>
      </c>
      <c r="F60" s="3">
        <v>54</v>
      </c>
    </row>
    <row r="61" spans="1:6" ht="15" hidden="1" customHeight="1" x14ac:dyDescent="0.2">
      <c r="A61" s="6">
        <f>IF('Jurylid 1'!$D62="Individuelen jeugd",'Jurylid 1'!A62,0)</f>
        <v>0</v>
      </c>
      <c r="B61" s="6">
        <f>IF('Jurylid 1'!$D62="Individuelen jeugd",'Jurylid 1'!B62,0)</f>
        <v>0</v>
      </c>
      <c r="C61" s="6">
        <f>IF('Jurylid 1'!$D62="Individuelen jeugd",'Jurylid 1'!C62,0)</f>
        <v>0</v>
      </c>
      <c r="D61" s="9">
        <f>IF('Jurylid 1'!$D62="Individuelen jeugd",'Jurylid 1'!D62,0)</f>
        <v>0</v>
      </c>
      <c r="E61" s="5" t="e">
        <f>SUM(#REF!)</f>
        <v>#REF!</v>
      </c>
      <c r="F61" s="3">
        <v>55</v>
      </c>
    </row>
    <row r="62" spans="1:6" ht="15" hidden="1" customHeight="1" x14ac:dyDescent="0.2">
      <c r="A62" s="6">
        <f>IF('Jurylid 1'!$D63="Individuelen jeugd",'Jurylid 1'!A63,0)</f>
        <v>0</v>
      </c>
      <c r="B62" s="6">
        <f>IF('Jurylid 1'!$D63="Individuelen jeugd",'Jurylid 1'!B63,0)</f>
        <v>0</v>
      </c>
      <c r="C62" s="6">
        <f>IF('Jurylid 1'!$D63="Individuelen jeugd",'Jurylid 1'!C63,0)</f>
        <v>0</v>
      </c>
      <c r="D62" s="9">
        <f>IF('Jurylid 1'!$D63="Individuelen jeugd",'Jurylid 1'!D63,0)</f>
        <v>0</v>
      </c>
      <c r="E62" s="5" t="e">
        <f>SUM(#REF!)</f>
        <v>#REF!</v>
      </c>
      <c r="F62" s="3">
        <v>56</v>
      </c>
    </row>
    <row r="63" spans="1:6" ht="15" hidden="1" customHeight="1" x14ac:dyDescent="0.2">
      <c r="A63" s="6">
        <f>IF('Jurylid 1'!$D64="Individuelen jeugd",'Jurylid 1'!A64,0)</f>
        <v>0</v>
      </c>
      <c r="B63" s="6">
        <f>IF('Jurylid 1'!$D64="Individuelen jeugd",'Jurylid 1'!B64,0)</f>
        <v>0</v>
      </c>
      <c r="C63" s="6">
        <f>IF('Jurylid 1'!$D64="Individuelen jeugd",'Jurylid 1'!C64,0)</f>
        <v>0</v>
      </c>
      <c r="D63" s="9">
        <f>IF('Jurylid 1'!$D64="Individuelen jeugd",'Jurylid 1'!D64,0)</f>
        <v>0</v>
      </c>
      <c r="E63" s="5" t="e">
        <f>SUM(#REF!)</f>
        <v>#REF!</v>
      </c>
      <c r="F63" s="3">
        <v>57</v>
      </c>
    </row>
    <row r="64" spans="1:6" ht="15" hidden="1" customHeight="1" x14ac:dyDescent="0.2">
      <c r="A64" s="6">
        <f>IF('Jurylid 1'!$D65="Individuelen jeugd",'Jurylid 1'!A65,0)</f>
        <v>0</v>
      </c>
      <c r="B64" s="6">
        <f>IF('Jurylid 1'!$D65="Individuelen jeugd",'Jurylid 1'!B65,0)</f>
        <v>0</v>
      </c>
      <c r="C64" s="6">
        <f>IF('Jurylid 1'!$D65="Individuelen jeugd",'Jurylid 1'!C65,0)</f>
        <v>0</v>
      </c>
      <c r="D64" s="9">
        <f>IF('Jurylid 1'!$D65="Individuelen jeugd",'Jurylid 1'!D65,0)</f>
        <v>0</v>
      </c>
      <c r="E64" s="5" t="e">
        <f>SUM(#REF!)</f>
        <v>#REF!</v>
      </c>
      <c r="F64" s="3">
        <v>58</v>
      </c>
    </row>
    <row r="65" spans="1:6" ht="15" hidden="1" customHeight="1" x14ac:dyDescent="0.2">
      <c r="A65" s="6">
        <f>IF('Jurylid 1'!$D66="Individuelen jeugd",'Jurylid 1'!A66,0)</f>
        <v>0</v>
      </c>
      <c r="B65" s="6">
        <f>IF('Jurylid 1'!$D66="Individuelen jeugd",'Jurylid 1'!B66,0)</f>
        <v>0</v>
      </c>
      <c r="C65" s="6">
        <f>IF('Jurylid 1'!$D66="Individuelen jeugd",'Jurylid 1'!C66,0)</f>
        <v>0</v>
      </c>
      <c r="D65" s="9">
        <f>IF('Jurylid 1'!$D66="Individuelen jeugd",'Jurylid 1'!D66,0)</f>
        <v>0</v>
      </c>
      <c r="E65" s="5" t="e">
        <f>SUM(#REF!)</f>
        <v>#REF!</v>
      </c>
      <c r="F65" s="3">
        <v>59</v>
      </c>
    </row>
    <row r="66" spans="1:6" ht="15" hidden="1" customHeight="1" x14ac:dyDescent="0.2">
      <c r="A66" s="6">
        <f>IF('Jurylid 1'!$D67="Individuelen jeugd",'Jurylid 1'!A67,0)</f>
        <v>0</v>
      </c>
      <c r="B66" s="6">
        <f>IF('Jurylid 1'!$D67="Individuelen jeugd",'Jurylid 1'!B67,0)</f>
        <v>0</v>
      </c>
      <c r="C66" s="6">
        <f>IF('Jurylid 1'!$D67="Individuelen jeugd",'Jurylid 1'!C67,0)</f>
        <v>0</v>
      </c>
      <c r="D66" s="9">
        <f>IF('Jurylid 1'!$D67="Individuelen jeugd",'Jurylid 1'!D67,0)</f>
        <v>0</v>
      </c>
      <c r="E66" s="5" t="e">
        <f>SUM(#REF!)</f>
        <v>#REF!</v>
      </c>
      <c r="F66" s="3">
        <v>60</v>
      </c>
    </row>
    <row r="67" spans="1:6" ht="15" hidden="1" customHeight="1" x14ac:dyDescent="0.2">
      <c r="A67" s="6">
        <f>IF('Jurylid 1'!$D68="Individuelen jeugd",'Jurylid 1'!A68,0)</f>
        <v>0</v>
      </c>
      <c r="B67" s="6">
        <f>IF('Jurylid 1'!$D68="Individuelen jeugd",'Jurylid 1'!B68,0)</f>
        <v>0</v>
      </c>
      <c r="C67" s="6">
        <f>IF('Jurylid 1'!$D68="Individuelen jeugd",'Jurylid 1'!C68,0)</f>
        <v>0</v>
      </c>
      <c r="D67" s="9">
        <f>IF('Jurylid 1'!$D68="Individuelen jeugd",'Jurylid 1'!D68,0)</f>
        <v>0</v>
      </c>
      <c r="E67" s="5" t="e">
        <f>SUM(#REF!)</f>
        <v>#REF!</v>
      </c>
      <c r="F67" s="3">
        <v>61</v>
      </c>
    </row>
    <row r="68" spans="1:6" ht="15" hidden="1" customHeight="1" x14ac:dyDescent="0.2">
      <c r="A68" s="6">
        <f>IF('Jurylid 1'!$D69="Individuelen jeugd",'Jurylid 1'!A69,0)</f>
        <v>0</v>
      </c>
      <c r="B68" s="6">
        <f>IF('Jurylid 1'!$D69="Individuelen jeugd",'Jurylid 1'!B69,0)</f>
        <v>0</v>
      </c>
      <c r="C68" s="6">
        <f>IF('Jurylid 1'!$D69="Individuelen jeugd",'Jurylid 1'!C69,0)</f>
        <v>0</v>
      </c>
      <c r="D68" s="9">
        <f>IF('Jurylid 1'!$D69="Individuelen jeugd",'Jurylid 1'!D69,0)</f>
        <v>0</v>
      </c>
      <c r="E68" s="5" t="e">
        <f>SUM(#REF!)</f>
        <v>#REF!</v>
      </c>
      <c r="F68" s="3">
        <v>62</v>
      </c>
    </row>
    <row r="69" spans="1:6" ht="15" hidden="1" customHeight="1" x14ac:dyDescent="0.2">
      <c r="A69" s="6">
        <f>IF('Jurylid 1'!$D70="Individuelen jeugd",'Jurylid 1'!A70,0)</f>
        <v>0</v>
      </c>
      <c r="B69" s="6">
        <f>IF('Jurylid 1'!$D70="Individuelen jeugd",'Jurylid 1'!B70,0)</f>
        <v>0</v>
      </c>
      <c r="C69" s="6">
        <f>IF('Jurylid 1'!$D70="Individuelen jeugd",'Jurylid 1'!C70,0)</f>
        <v>0</v>
      </c>
      <c r="D69" s="9">
        <f>IF('Jurylid 1'!$D70="Individuelen jeugd",'Jurylid 1'!D70,0)</f>
        <v>0</v>
      </c>
      <c r="E69" s="5" t="e">
        <f>SUM(#REF!)</f>
        <v>#REF!</v>
      </c>
      <c r="F69" s="3">
        <v>63</v>
      </c>
    </row>
    <row r="70" spans="1:6" ht="15" hidden="1" customHeight="1" x14ac:dyDescent="0.2">
      <c r="A70" s="6">
        <f>IF('Jurylid 1'!$D71="Individuelen jeugd",'Jurylid 1'!A71,0)</f>
        <v>0</v>
      </c>
      <c r="B70" s="6">
        <f>IF('Jurylid 1'!$D71="Individuelen jeugd",'Jurylid 1'!B71,0)</f>
        <v>0</v>
      </c>
      <c r="C70" s="6">
        <f>IF('Jurylid 1'!$D71="Individuelen jeugd",'Jurylid 1'!C71,0)</f>
        <v>0</v>
      </c>
      <c r="D70" s="9">
        <f>IF('Jurylid 1'!$D71="Individuelen jeugd",'Jurylid 1'!D71,0)</f>
        <v>0</v>
      </c>
      <c r="E70" s="5" t="e">
        <f>SUM(#REF!)</f>
        <v>#REF!</v>
      </c>
      <c r="F70" s="3">
        <v>64</v>
      </c>
    </row>
    <row r="71" spans="1:6" ht="15" hidden="1" customHeight="1" x14ac:dyDescent="0.2">
      <c r="A71" s="6">
        <f>IF('Jurylid 1'!$D72="Individuelen jeugd",'Jurylid 1'!A72,0)</f>
        <v>0</v>
      </c>
      <c r="B71" s="6">
        <f>IF('Jurylid 1'!$D72="Individuelen jeugd",'Jurylid 1'!B72,0)</f>
        <v>0</v>
      </c>
      <c r="C71" s="6">
        <f>IF('Jurylid 1'!$D72="Individuelen jeugd",'Jurylid 1'!C72,0)</f>
        <v>0</v>
      </c>
      <c r="D71" s="9">
        <f>IF('Jurylid 1'!$D72="Individuelen jeugd",'Jurylid 1'!D72,0)</f>
        <v>0</v>
      </c>
      <c r="E71" s="5" t="e">
        <f>SUM(#REF!)</f>
        <v>#REF!</v>
      </c>
      <c r="F71" s="3">
        <v>65</v>
      </c>
    </row>
    <row r="72" spans="1:6" ht="15" hidden="1" customHeight="1" x14ac:dyDescent="0.2">
      <c r="A72" s="6">
        <f>IF('Jurylid 1'!$D73="Individuelen jeugd",'Jurylid 1'!A73,0)</f>
        <v>0</v>
      </c>
      <c r="B72" s="6">
        <f>IF('Jurylid 1'!$D73="Individuelen jeugd",'Jurylid 1'!B73,0)</f>
        <v>0</v>
      </c>
      <c r="C72" s="6">
        <f>IF('Jurylid 1'!$D73="Individuelen jeugd",'Jurylid 1'!C73,0)</f>
        <v>0</v>
      </c>
      <c r="D72" s="9">
        <f>IF('Jurylid 1'!$D73="Individuelen jeugd",'Jurylid 1'!D73,0)</f>
        <v>0</v>
      </c>
      <c r="E72" s="5" t="e">
        <f>SUM(#REF!)</f>
        <v>#REF!</v>
      </c>
      <c r="F72" s="3">
        <v>66</v>
      </c>
    </row>
    <row r="73" spans="1:6" ht="15" hidden="1" customHeight="1" x14ac:dyDescent="0.2">
      <c r="A73" s="6">
        <f>IF('Jurylid 1'!$D74="Individuelen jeugd",'Jurylid 1'!A74,0)</f>
        <v>0</v>
      </c>
      <c r="B73" s="6">
        <f>IF('Jurylid 1'!$D74="Individuelen jeugd",'Jurylid 1'!B74,0)</f>
        <v>0</v>
      </c>
      <c r="C73" s="6">
        <f>IF('Jurylid 1'!$D74="Individuelen jeugd",'Jurylid 1'!C74,0)</f>
        <v>0</v>
      </c>
      <c r="D73" s="9">
        <f>IF('Jurylid 1'!$D74="Individuelen jeugd",'Jurylid 1'!D74,0)</f>
        <v>0</v>
      </c>
      <c r="E73" s="5" t="e">
        <f>SUM(#REF!)</f>
        <v>#REF!</v>
      </c>
      <c r="F73" s="3">
        <v>67</v>
      </c>
    </row>
    <row r="74" spans="1:6" ht="15" hidden="1" customHeight="1" x14ac:dyDescent="0.2">
      <c r="A74" s="6">
        <f>IF('Jurylid 1'!$D75="Individuelen jeugd",'Jurylid 1'!A75,0)</f>
        <v>0</v>
      </c>
      <c r="B74" s="6">
        <f>IF('Jurylid 1'!$D75="Individuelen jeugd",'Jurylid 1'!B75,0)</f>
        <v>0</v>
      </c>
      <c r="C74" s="6">
        <f>IF('Jurylid 1'!$D75="Individuelen jeugd",'Jurylid 1'!C75,0)</f>
        <v>0</v>
      </c>
      <c r="D74" s="9">
        <f>IF('Jurylid 1'!$D75="Individuelen jeugd",'Jurylid 1'!D75,0)</f>
        <v>0</v>
      </c>
      <c r="E74" s="5" t="e">
        <f>SUM(#REF!)</f>
        <v>#REF!</v>
      </c>
      <c r="F74" s="3">
        <v>68</v>
      </c>
    </row>
    <row r="75" spans="1:6" ht="15" hidden="1" customHeight="1" x14ac:dyDescent="0.2">
      <c r="A75" s="6">
        <f>IF('Jurylid 1'!$D76="Individuelen jeugd",'Jurylid 1'!A76,0)</f>
        <v>0</v>
      </c>
      <c r="B75" s="6">
        <f>IF('Jurylid 1'!$D76="Individuelen jeugd",'Jurylid 1'!B76,0)</f>
        <v>0</v>
      </c>
      <c r="C75" s="6">
        <f>IF('Jurylid 1'!$D76="Individuelen jeugd",'Jurylid 1'!C76,0)</f>
        <v>0</v>
      </c>
      <c r="D75" s="9">
        <f>IF('Jurylid 1'!$D76="Individuelen jeugd",'Jurylid 1'!D76,0)</f>
        <v>0</v>
      </c>
      <c r="E75" s="5" t="e">
        <f>SUM(#REF!)</f>
        <v>#REF!</v>
      </c>
      <c r="F75" s="3">
        <v>69</v>
      </c>
    </row>
    <row r="76" spans="1:6" ht="15" hidden="1" customHeight="1" x14ac:dyDescent="0.2">
      <c r="A76" s="6">
        <f>IF('Jurylid 1'!$D77="Individuelen jeugd",'Jurylid 1'!A77,0)</f>
        <v>0</v>
      </c>
      <c r="B76" s="6">
        <f>IF('Jurylid 1'!$D77="Individuelen jeugd",'Jurylid 1'!B77,0)</f>
        <v>0</v>
      </c>
      <c r="C76" s="6">
        <f>IF('Jurylid 1'!$D77="Individuelen jeugd",'Jurylid 1'!C77,0)</f>
        <v>0</v>
      </c>
      <c r="D76" s="9">
        <f>IF('Jurylid 1'!$D77="Individuelen jeugd",'Jurylid 1'!D77,0)</f>
        <v>0</v>
      </c>
      <c r="E76" s="5" t="e">
        <f>SUM(#REF!)</f>
        <v>#REF!</v>
      </c>
      <c r="F76" s="3">
        <v>70</v>
      </c>
    </row>
    <row r="77" spans="1:6" ht="15" hidden="1" customHeight="1" x14ac:dyDescent="0.2">
      <c r="A77" s="6">
        <f>IF('Jurylid 1'!$D78="Individuelen jeugd",'Jurylid 1'!A78,0)</f>
        <v>0</v>
      </c>
      <c r="B77" s="6">
        <f>IF('Jurylid 1'!$D78="Individuelen jeugd",'Jurylid 1'!B78,0)</f>
        <v>0</v>
      </c>
      <c r="C77" s="6">
        <f>IF('Jurylid 1'!$D78="Individuelen jeugd",'Jurylid 1'!C78,0)</f>
        <v>0</v>
      </c>
      <c r="D77" s="9">
        <f>IF('Jurylid 1'!$D78="Individuelen jeugd",'Jurylid 1'!D78,0)</f>
        <v>0</v>
      </c>
      <c r="E77" s="5" t="e">
        <f>SUM(#REF!)</f>
        <v>#REF!</v>
      </c>
      <c r="F77" s="3">
        <v>71</v>
      </c>
    </row>
    <row r="78" spans="1:6" ht="15" hidden="1" customHeight="1" x14ac:dyDescent="0.2">
      <c r="A78" s="6">
        <f>IF('Jurylid 1'!$D79="Individuelen jeugd",'Jurylid 1'!A79,0)</f>
        <v>0</v>
      </c>
      <c r="B78" s="6">
        <f>IF('Jurylid 1'!$D79="Individuelen jeugd",'Jurylid 1'!B79,0)</f>
        <v>0</v>
      </c>
      <c r="C78" s="6">
        <f>IF('Jurylid 1'!$D79="Individuelen jeugd",'Jurylid 1'!C79,0)</f>
        <v>0</v>
      </c>
      <c r="D78" s="9">
        <f>IF('Jurylid 1'!$D79="Individuelen jeugd",'Jurylid 1'!D79,0)</f>
        <v>0</v>
      </c>
      <c r="E78" s="5" t="e">
        <f>SUM(#REF!)</f>
        <v>#REF!</v>
      </c>
      <c r="F78" s="3">
        <v>72</v>
      </c>
    </row>
    <row r="79" spans="1:6" ht="15" hidden="1" customHeight="1" x14ac:dyDescent="0.2">
      <c r="A79" s="6">
        <f>IF('Jurylid 1'!$D80="Individuelen jeugd",'Jurylid 1'!A80,0)</f>
        <v>0</v>
      </c>
      <c r="B79" s="6">
        <f>IF('Jurylid 1'!$D80="Individuelen jeugd",'Jurylid 1'!B80,0)</f>
        <v>0</v>
      </c>
      <c r="C79" s="6">
        <f>IF('Jurylid 1'!$D80="Individuelen jeugd",'Jurylid 1'!C80,0)</f>
        <v>0</v>
      </c>
      <c r="D79" s="9">
        <f>IF('Jurylid 1'!$D80="Individuelen jeugd",'Jurylid 1'!D80,0)</f>
        <v>0</v>
      </c>
      <c r="E79" s="5" t="e">
        <f>SUM(#REF!)</f>
        <v>#REF!</v>
      </c>
      <c r="F79" s="3">
        <v>73</v>
      </c>
    </row>
    <row r="80" spans="1:6" ht="15" hidden="1" customHeight="1" x14ac:dyDescent="0.2">
      <c r="A80" s="6">
        <f>IF('Jurylid 1'!$D81="Individuelen jeugd",'Jurylid 1'!A81,0)</f>
        <v>0</v>
      </c>
      <c r="B80" s="6">
        <f>IF('Jurylid 1'!$D81="Individuelen jeugd",'Jurylid 1'!B81,0)</f>
        <v>0</v>
      </c>
      <c r="C80" s="6">
        <f>IF('Jurylid 1'!$D81="Individuelen jeugd",'Jurylid 1'!C81,0)</f>
        <v>0</v>
      </c>
      <c r="D80" s="9">
        <f>IF('Jurylid 1'!$D81="Individuelen jeugd",'Jurylid 1'!D81,0)</f>
        <v>0</v>
      </c>
      <c r="E80" s="5" t="e">
        <f>SUM(#REF!)</f>
        <v>#REF!</v>
      </c>
      <c r="F80" s="3">
        <v>74</v>
      </c>
    </row>
    <row r="81" spans="1:6" ht="15" hidden="1" customHeight="1" x14ac:dyDescent="0.2">
      <c r="A81" s="6">
        <f>IF('Jurylid 1'!$D82="Individuelen jeugd",'Jurylid 1'!A82,0)</f>
        <v>0</v>
      </c>
      <c r="B81" s="6">
        <f>IF('Jurylid 1'!$D82="Individuelen jeugd",'Jurylid 1'!B82,0)</f>
        <v>0</v>
      </c>
      <c r="C81" s="6">
        <f>IF('Jurylid 1'!$D82="Individuelen jeugd",'Jurylid 1'!C82,0)</f>
        <v>0</v>
      </c>
      <c r="D81" s="9">
        <f>IF('Jurylid 1'!$D82="Individuelen jeugd",'Jurylid 1'!D82,0)</f>
        <v>0</v>
      </c>
      <c r="E81" s="5" t="e">
        <f>SUM(#REF!)</f>
        <v>#REF!</v>
      </c>
      <c r="F81" s="3">
        <v>75</v>
      </c>
    </row>
    <row r="82" spans="1:6" ht="15" hidden="1" customHeight="1" x14ac:dyDescent="0.2">
      <c r="A82" s="6">
        <f>IF('Jurylid 1'!$D83="Individuelen jeugd",'Jurylid 1'!A83,0)</f>
        <v>0</v>
      </c>
      <c r="B82" s="6">
        <f>IF('Jurylid 1'!$D83="Individuelen jeugd",'Jurylid 1'!B83,0)</f>
        <v>0</v>
      </c>
      <c r="C82" s="6">
        <f>IF('Jurylid 1'!$D83="Individuelen jeugd",'Jurylid 1'!C83,0)</f>
        <v>0</v>
      </c>
      <c r="D82" s="9">
        <f>IF('Jurylid 1'!$D83="Individuelen jeugd",'Jurylid 1'!D83,0)</f>
        <v>0</v>
      </c>
      <c r="E82" s="5" t="e">
        <f>SUM(#REF!)</f>
        <v>#REF!</v>
      </c>
      <c r="F82" s="3">
        <v>76</v>
      </c>
    </row>
    <row r="83" spans="1:6" ht="15" hidden="1" customHeight="1" x14ac:dyDescent="0.2">
      <c r="A83" s="6">
        <f>IF('Jurylid 1'!$D84="Individuelen jeugd",'Jurylid 1'!A84,0)</f>
        <v>0</v>
      </c>
      <c r="B83" s="6">
        <f>IF('Jurylid 1'!$D84="Individuelen jeugd",'Jurylid 1'!B84,0)</f>
        <v>0</v>
      </c>
      <c r="C83" s="6">
        <f>IF('Jurylid 1'!$D84="Individuelen jeugd",'Jurylid 1'!C84,0)</f>
        <v>0</v>
      </c>
      <c r="D83" s="9">
        <f>IF('Jurylid 1'!$D84="Individuelen jeugd",'Jurylid 1'!D84,0)</f>
        <v>0</v>
      </c>
      <c r="E83" s="5" t="e">
        <f>SUM(#REF!)</f>
        <v>#REF!</v>
      </c>
      <c r="F83" s="3">
        <v>77</v>
      </c>
    </row>
    <row r="84" spans="1:6" ht="15" hidden="1" customHeight="1" x14ac:dyDescent="0.2">
      <c r="A84" s="6">
        <f>IF('Jurylid 1'!$D85="Individuelen jeugd",'Jurylid 1'!A85,0)</f>
        <v>0</v>
      </c>
      <c r="B84" s="6">
        <f>IF('Jurylid 1'!$D85="Individuelen jeugd",'Jurylid 1'!B85,0)</f>
        <v>0</v>
      </c>
      <c r="C84" s="6">
        <f>IF('Jurylid 1'!$D85="Individuelen jeugd",'Jurylid 1'!C85,0)</f>
        <v>0</v>
      </c>
      <c r="D84" s="9">
        <f>IF('Jurylid 1'!$D85="Individuelen jeugd",'Jurylid 1'!D85,0)</f>
        <v>0</v>
      </c>
      <c r="E84" s="5" t="e">
        <f>SUM(#REF!)</f>
        <v>#REF!</v>
      </c>
      <c r="F84" s="3">
        <v>78</v>
      </c>
    </row>
    <row r="85" spans="1:6" ht="15" hidden="1" customHeight="1" x14ac:dyDescent="0.2">
      <c r="A85" s="6">
        <f>IF('Jurylid 1'!$D86="Individuelen jeugd",'Jurylid 1'!A86,0)</f>
        <v>0</v>
      </c>
      <c r="B85" s="6">
        <f>IF('Jurylid 1'!$D86="Individuelen jeugd",'Jurylid 1'!B86,0)</f>
        <v>0</v>
      </c>
      <c r="C85" s="6">
        <f>IF('Jurylid 1'!$D86="Individuelen jeugd",'Jurylid 1'!C86,0)</f>
        <v>0</v>
      </c>
      <c r="D85" s="9">
        <f>IF('Jurylid 1'!$D86="Individuelen jeugd",'Jurylid 1'!D86,0)</f>
        <v>0</v>
      </c>
      <c r="E85" s="5" t="e">
        <f>SUM(#REF!)</f>
        <v>#REF!</v>
      </c>
      <c r="F85" s="3">
        <v>79</v>
      </c>
    </row>
    <row r="86" spans="1:6" ht="15" hidden="1" customHeight="1" x14ac:dyDescent="0.2">
      <c r="A86" s="6">
        <f>IF('Jurylid 1'!$D87="Individuelen jeugd",'Jurylid 1'!A87,0)</f>
        <v>0</v>
      </c>
      <c r="B86" s="6">
        <f>IF('Jurylid 1'!$D87="Individuelen jeugd",'Jurylid 1'!B87,0)</f>
        <v>0</v>
      </c>
      <c r="C86" s="6">
        <f>IF('Jurylid 1'!$D87="Individuelen jeugd",'Jurylid 1'!C87,0)</f>
        <v>0</v>
      </c>
      <c r="D86" s="9">
        <f>IF('Jurylid 1'!$D87="Individuelen jeugd",'Jurylid 1'!D87,0)</f>
        <v>0</v>
      </c>
      <c r="E86" s="5" t="e">
        <f>SUM(#REF!)</f>
        <v>#REF!</v>
      </c>
      <c r="F86" s="3">
        <v>80</v>
      </c>
    </row>
    <row r="87" spans="1:6" ht="15" hidden="1" customHeight="1" x14ac:dyDescent="0.2">
      <c r="A87" s="6">
        <f>IF('Jurylid 1'!$D88="Individuelen jeugd",'Jurylid 1'!A88,0)</f>
        <v>0</v>
      </c>
      <c r="B87" s="6">
        <f>IF('Jurylid 1'!$D88="Individuelen jeugd",'Jurylid 1'!B88,0)</f>
        <v>0</v>
      </c>
      <c r="C87" s="6">
        <f>IF('Jurylid 1'!$D88="Individuelen jeugd",'Jurylid 1'!C88,0)</f>
        <v>0</v>
      </c>
      <c r="D87" s="9">
        <f>IF('Jurylid 1'!$D88="Individuelen jeugd",'Jurylid 1'!D88,0)</f>
        <v>0</v>
      </c>
      <c r="E87" s="5" t="e">
        <f>SUM(#REF!)</f>
        <v>#REF!</v>
      </c>
      <c r="F87" s="3">
        <v>81</v>
      </c>
    </row>
    <row r="88" spans="1:6" ht="15" hidden="1" customHeight="1" x14ac:dyDescent="0.2">
      <c r="A88" s="6">
        <f>IF('Jurylid 1'!$D89="Individuelen jeugd",'Jurylid 1'!A89,0)</f>
        <v>0</v>
      </c>
      <c r="B88" s="6">
        <f>IF('Jurylid 1'!$D89="Individuelen jeugd",'Jurylid 1'!B89,0)</f>
        <v>0</v>
      </c>
      <c r="C88" s="6">
        <f>IF('Jurylid 1'!$D89="Individuelen jeugd",'Jurylid 1'!C89,0)</f>
        <v>0</v>
      </c>
      <c r="D88" s="9">
        <f>IF('Jurylid 1'!$D89="Individuelen jeugd",'Jurylid 1'!D89,0)</f>
        <v>0</v>
      </c>
      <c r="E88" s="5" t="e">
        <f>SUM(#REF!)</f>
        <v>#REF!</v>
      </c>
      <c r="F88" s="3">
        <v>82</v>
      </c>
    </row>
    <row r="89" spans="1:6" ht="15" hidden="1" customHeight="1" x14ac:dyDescent="0.2">
      <c r="A89" s="6">
        <f>IF('Jurylid 1'!$D90="Individuelen jeugd",'Jurylid 1'!A90,0)</f>
        <v>0</v>
      </c>
      <c r="B89" s="6">
        <f>IF('Jurylid 1'!$D90="Individuelen jeugd",'Jurylid 1'!B90,0)</f>
        <v>0</v>
      </c>
      <c r="C89" s="6">
        <f>IF('Jurylid 1'!$D90="Individuelen jeugd",'Jurylid 1'!C90,0)</f>
        <v>0</v>
      </c>
      <c r="D89" s="9">
        <f>IF('Jurylid 1'!$D90="Individuelen jeugd",'Jurylid 1'!D90,0)</f>
        <v>0</v>
      </c>
      <c r="E89" s="5" t="e">
        <f>SUM(#REF!)</f>
        <v>#REF!</v>
      </c>
      <c r="F89" s="3">
        <v>83</v>
      </c>
    </row>
    <row r="90" spans="1:6" ht="15" hidden="1" customHeight="1" x14ac:dyDescent="0.2">
      <c r="A90" s="6">
        <f>IF('Jurylid 1'!$D91="Individuelen jeugd",'Jurylid 1'!A91,0)</f>
        <v>0</v>
      </c>
      <c r="B90" s="6">
        <f>IF('Jurylid 1'!$D91="Individuelen jeugd",'Jurylid 1'!B91,0)</f>
        <v>0</v>
      </c>
      <c r="C90" s="6">
        <f>IF('Jurylid 1'!$D91="Individuelen jeugd",'Jurylid 1'!C91,0)</f>
        <v>0</v>
      </c>
      <c r="D90" s="9">
        <f>IF('Jurylid 1'!$D91="Individuelen jeugd",'Jurylid 1'!D91,0)</f>
        <v>0</v>
      </c>
      <c r="E90" s="5" t="e">
        <f>SUM(#REF!)</f>
        <v>#REF!</v>
      </c>
      <c r="F90" s="3">
        <v>84</v>
      </c>
    </row>
    <row r="91" spans="1:6" ht="15" hidden="1" customHeight="1" x14ac:dyDescent="0.2">
      <c r="A91" s="6">
        <f>IF('Jurylid 1'!$D92="Individuelen jeugd",'Jurylid 1'!A92,0)</f>
        <v>0</v>
      </c>
      <c r="B91" s="6">
        <f>IF('Jurylid 1'!$D92="Individuelen jeugd",'Jurylid 1'!B92,0)</f>
        <v>0</v>
      </c>
      <c r="C91" s="6">
        <f>IF('Jurylid 1'!$D92="Individuelen jeugd",'Jurylid 1'!C92,0)</f>
        <v>0</v>
      </c>
      <c r="D91" s="9">
        <f>IF('Jurylid 1'!$D92="Individuelen jeugd",'Jurylid 1'!D92,0)</f>
        <v>0</v>
      </c>
      <c r="E91" s="5" t="e">
        <f>SUM(#REF!)</f>
        <v>#REF!</v>
      </c>
      <c r="F91" s="3">
        <v>85</v>
      </c>
    </row>
    <row r="92" spans="1:6" ht="15" hidden="1" customHeight="1" x14ac:dyDescent="0.2">
      <c r="A92" s="6">
        <f>IF('Jurylid 1'!$D93="Individuelen jeugd",'Jurylid 1'!A93,0)</f>
        <v>0</v>
      </c>
      <c r="B92" s="6">
        <f>IF('Jurylid 1'!$D93="Individuelen jeugd",'Jurylid 1'!B93,0)</f>
        <v>0</v>
      </c>
      <c r="C92" s="6">
        <f>IF('Jurylid 1'!$D93="Individuelen jeugd",'Jurylid 1'!C93,0)</f>
        <v>0</v>
      </c>
      <c r="D92" s="9">
        <f>IF('Jurylid 1'!$D93="Individuelen jeugd",'Jurylid 1'!D93,0)</f>
        <v>0</v>
      </c>
      <c r="E92" s="5" t="e">
        <f>SUM(#REF!)</f>
        <v>#REF!</v>
      </c>
      <c r="F92" s="3">
        <v>86</v>
      </c>
    </row>
    <row r="93" spans="1:6" ht="15" hidden="1" customHeight="1" x14ac:dyDescent="0.2">
      <c r="A93" s="6">
        <f>IF('Jurylid 1'!$D94="Individuelen jeugd",'Jurylid 1'!A94,0)</f>
        <v>0</v>
      </c>
      <c r="B93" s="6">
        <f>IF('Jurylid 1'!$D94="Individuelen jeugd",'Jurylid 1'!B94,0)</f>
        <v>0</v>
      </c>
      <c r="C93" s="6">
        <f>IF('Jurylid 1'!$D94="Individuelen jeugd",'Jurylid 1'!C94,0)</f>
        <v>0</v>
      </c>
      <c r="D93" s="9">
        <f>IF('Jurylid 1'!$D94="Individuelen jeugd",'Jurylid 1'!D94,0)</f>
        <v>0</v>
      </c>
      <c r="E93" s="5" t="e">
        <f>SUM(#REF!)</f>
        <v>#REF!</v>
      </c>
      <c r="F93" s="3">
        <v>87</v>
      </c>
    </row>
    <row r="94" spans="1:6" ht="15" hidden="1" customHeight="1" x14ac:dyDescent="0.2">
      <c r="A94" s="6">
        <f>IF('Jurylid 1'!$D95="Individuelen jeugd",'Jurylid 1'!A95,0)</f>
        <v>0</v>
      </c>
      <c r="B94" s="6">
        <f>IF('Jurylid 1'!$D95="Individuelen jeugd",'Jurylid 1'!B95,0)</f>
        <v>0</v>
      </c>
      <c r="C94" s="6">
        <f>IF('Jurylid 1'!$D95="Individuelen jeugd",'Jurylid 1'!C95,0)</f>
        <v>0</v>
      </c>
      <c r="D94" s="9">
        <f>IF('Jurylid 1'!$D95="Individuelen jeugd",'Jurylid 1'!D95,0)</f>
        <v>0</v>
      </c>
      <c r="E94" s="5" t="e">
        <f>SUM(#REF!)</f>
        <v>#REF!</v>
      </c>
      <c r="F94" s="3">
        <v>88</v>
      </c>
    </row>
    <row r="95" spans="1:6" ht="15" hidden="1" customHeight="1" x14ac:dyDescent="0.2">
      <c r="A95" s="6">
        <f>IF('Jurylid 1'!$D96="Individuelen jeugd",'Jurylid 1'!A96,0)</f>
        <v>0</v>
      </c>
      <c r="B95" s="6">
        <f>IF('Jurylid 1'!$D96="Individuelen jeugd",'Jurylid 1'!B96,0)</f>
        <v>0</v>
      </c>
      <c r="C95" s="6">
        <f>IF('Jurylid 1'!$D96="Individuelen jeugd",'Jurylid 1'!C96,0)</f>
        <v>0</v>
      </c>
      <c r="D95" s="9">
        <f>IF('Jurylid 1'!$D96="Individuelen jeugd",'Jurylid 1'!D96,0)</f>
        <v>0</v>
      </c>
      <c r="E95" s="5" t="e">
        <f>SUM(#REF!)</f>
        <v>#REF!</v>
      </c>
      <c r="F95" s="3">
        <v>89</v>
      </c>
    </row>
    <row r="96" spans="1:6" ht="15" hidden="1" customHeight="1" x14ac:dyDescent="0.2">
      <c r="A96" s="6">
        <f>IF('Jurylid 1'!$D97="Individuelen jeugd",'Jurylid 1'!A97,0)</f>
        <v>0</v>
      </c>
      <c r="B96" s="6">
        <f>IF('Jurylid 1'!$D97="Individuelen jeugd",'Jurylid 1'!B97,0)</f>
        <v>0</v>
      </c>
      <c r="C96" s="6">
        <f>IF('Jurylid 1'!$D97="Individuelen jeugd",'Jurylid 1'!C97,0)</f>
        <v>0</v>
      </c>
      <c r="D96" s="9">
        <f>IF('Jurylid 1'!$D97="Individuelen jeugd",'Jurylid 1'!D97,0)</f>
        <v>0</v>
      </c>
      <c r="E96" s="5" t="e">
        <f>SUM(#REF!)</f>
        <v>#REF!</v>
      </c>
      <c r="F96" s="3">
        <v>90</v>
      </c>
    </row>
    <row r="97" spans="1:6" ht="15" hidden="1" customHeight="1" x14ac:dyDescent="0.2">
      <c r="A97" s="6">
        <f>IF('Jurylid 1'!$D98="Individuelen jeugd",'Jurylid 1'!A98,0)</f>
        <v>0</v>
      </c>
      <c r="B97" s="6">
        <f>IF('Jurylid 1'!$D98="Individuelen jeugd",'Jurylid 1'!B98,0)</f>
        <v>0</v>
      </c>
      <c r="C97" s="6">
        <f>IF('Jurylid 1'!$D98="Individuelen jeugd",'Jurylid 1'!C98,0)</f>
        <v>0</v>
      </c>
      <c r="D97" s="9">
        <f>IF('Jurylid 1'!$D98="Individuelen jeugd",'Jurylid 1'!D98,0)</f>
        <v>0</v>
      </c>
      <c r="E97" s="5" t="e">
        <f>SUM(#REF!)</f>
        <v>#REF!</v>
      </c>
      <c r="F97" s="3">
        <v>91</v>
      </c>
    </row>
    <row r="98" spans="1:6" ht="15" hidden="1" customHeight="1" x14ac:dyDescent="0.2">
      <c r="A98" s="6">
        <f>IF('Jurylid 1'!$D99="Individuelen jeugd",'Jurylid 1'!A99,0)</f>
        <v>0</v>
      </c>
      <c r="B98" s="6">
        <f>IF('Jurylid 1'!$D99="Individuelen jeugd",'Jurylid 1'!B99,0)</f>
        <v>0</v>
      </c>
      <c r="C98" s="6">
        <f>IF('Jurylid 1'!$D99="Individuelen jeugd",'Jurylid 1'!C99,0)</f>
        <v>0</v>
      </c>
      <c r="D98" s="9">
        <f>IF('Jurylid 1'!$D99="Individuelen jeugd",'Jurylid 1'!D99,0)</f>
        <v>0</v>
      </c>
      <c r="E98" s="5" t="e">
        <f>SUM(#REF!)</f>
        <v>#REF!</v>
      </c>
      <c r="F98" s="3">
        <v>92</v>
      </c>
    </row>
    <row r="99" spans="1:6" ht="15" hidden="1" customHeight="1" x14ac:dyDescent="0.2">
      <c r="A99" s="6">
        <f>IF('Jurylid 1'!$D100="Individuelen jeugd",'Jurylid 1'!A100,0)</f>
        <v>0</v>
      </c>
      <c r="B99" s="6">
        <f>IF('Jurylid 1'!$D100="Individuelen jeugd",'Jurylid 1'!B100,0)</f>
        <v>0</v>
      </c>
      <c r="C99" s="6">
        <f>IF('Jurylid 1'!$D100="Individuelen jeugd",'Jurylid 1'!C100,0)</f>
        <v>0</v>
      </c>
      <c r="D99" s="9">
        <f>IF('Jurylid 1'!$D100="Individuelen jeugd",'Jurylid 1'!D100,0)</f>
        <v>0</v>
      </c>
      <c r="E99" s="5" t="e">
        <f>SUM(#REF!)</f>
        <v>#REF!</v>
      </c>
      <c r="F99" s="3">
        <v>93</v>
      </c>
    </row>
    <row r="100" spans="1:6" ht="15" hidden="1" customHeight="1" x14ac:dyDescent="0.2">
      <c r="A100" s="6">
        <f>IF('Jurylid 1'!$D101="Individuelen jeugd",'Jurylid 1'!A101,0)</f>
        <v>0</v>
      </c>
      <c r="B100" s="6">
        <f>IF('Jurylid 1'!$D101="Individuelen jeugd",'Jurylid 1'!B101,0)</f>
        <v>0</v>
      </c>
      <c r="C100" s="6">
        <f>IF('Jurylid 1'!$D101="Individuelen jeugd",'Jurylid 1'!C101,0)</f>
        <v>0</v>
      </c>
      <c r="D100" s="9">
        <f>IF('Jurylid 1'!$D101="Individuelen jeugd",'Jurylid 1'!D101,0)</f>
        <v>0</v>
      </c>
      <c r="E100" s="5" t="e">
        <f>SUM(#REF!)</f>
        <v>#REF!</v>
      </c>
      <c r="F100" s="3">
        <v>94</v>
      </c>
    </row>
    <row r="101" spans="1:6" ht="15" hidden="1" customHeight="1" x14ac:dyDescent="0.2">
      <c r="A101" s="6">
        <f>IF('Jurylid 1'!$D102="Individuelen jeugd",'Jurylid 1'!A102,0)</f>
        <v>0</v>
      </c>
      <c r="B101" s="6">
        <f>IF('Jurylid 1'!$D102="Individuelen jeugd",'Jurylid 1'!B102,0)</f>
        <v>0</v>
      </c>
      <c r="C101" s="6">
        <f>IF('Jurylid 1'!$D102="Individuelen jeugd",'Jurylid 1'!C102,0)</f>
        <v>0</v>
      </c>
      <c r="D101" s="9">
        <f>IF('Jurylid 1'!$D102="Individuelen jeugd",'Jurylid 1'!D102,0)</f>
        <v>0</v>
      </c>
      <c r="E101" s="5" t="e">
        <f>SUM(#REF!)</f>
        <v>#REF!</v>
      </c>
      <c r="F101" s="3">
        <v>95</v>
      </c>
    </row>
    <row r="102" spans="1:6" ht="15" hidden="1" customHeight="1" x14ac:dyDescent="0.2">
      <c r="A102" s="6">
        <f>IF('Jurylid 1'!$D103="Individuelen jeugd",'Jurylid 1'!A103,0)</f>
        <v>0</v>
      </c>
      <c r="B102" s="6">
        <f>IF('Jurylid 1'!$D103="Individuelen jeugd",'Jurylid 1'!B103,0)</f>
        <v>0</v>
      </c>
      <c r="C102" s="6">
        <f>IF('Jurylid 1'!$D103="Individuelen jeugd",'Jurylid 1'!C103,0)</f>
        <v>0</v>
      </c>
      <c r="D102" s="9">
        <f>IF('Jurylid 1'!$D103="Individuelen jeugd",'Jurylid 1'!D103,0)</f>
        <v>0</v>
      </c>
      <c r="E102" s="5" t="e">
        <f>SUM(#REF!)</f>
        <v>#REF!</v>
      </c>
      <c r="F102" s="3">
        <v>96</v>
      </c>
    </row>
    <row r="103" spans="1:6" ht="15" hidden="1" customHeight="1" x14ac:dyDescent="0.2">
      <c r="A103" s="6">
        <f>IF('Jurylid 1'!$D104="Individuelen jeugd",'Jurylid 1'!A104,0)</f>
        <v>0</v>
      </c>
      <c r="B103" s="6">
        <f>IF('Jurylid 1'!$D104="Individuelen jeugd",'Jurylid 1'!B104,0)</f>
        <v>0</v>
      </c>
      <c r="C103" s="6">
        <f>IF('Jurylid 1'!$D104="Individuelen jeugd",'Jurylid 1'!C104,0)</f>
        <v>0</v>
      </c>
      <c r="D103" s="9">
        <f>IF('Jurylid 1'!$D104="Individuelen jeugd",'Jurylid 1'!D104,0)</f>
        <v>0</v>
      </c>
      <c r="E103" s="5" t="e">
        <f>SUM(#REF!)</f>
        <v>#REF!</v>
      </c>
      <c r="F103" s="3">
        <v>97</v>
      </c>
    </row>
    <row r="104" spans="1:6" ht="15" hidden="1" customHeight="1" x14ac:dyDescent="0.2">
      <c r="A104" s="6">
        <f>IF('Jurylid 1'!$D105="Individuelen jeugd",'Jurylid 1'!A105,0)</f>
        <v>0</v>
      </c>
      <c r="B104" s="6">
        <f>IF('Jurylid 1'!$D105="Individuelen jeugd",'Jurylid 1'!B105,0)</f>
        <v>0</v>
      </c>
      <c r="C104" s="6">
        <f>IF('Jurylid 1'!$D105="Individuelen jeugd",'Jurylid 1'!C105,0)</f>
        <v>0</v>
      </c>
      <c r="D104" s="9">
        <f>IF('Jurylid 1'!$D105="Individuelen jeugd",'Jurylid 1'!D105,0)</f>
        <v>0</v>
      </c>
      <c r="E104" s="5" t="e">
        <f>SUM(#REF!)</f>
        <v>#REF!</v>
      </c>
      <c r="F104" s="3">
        <v>98</v>
      </c>
    </row>
    <row r="105" spans="1:6" ht="15" hidden="1" customHeight="1" x14ac:dyDescent="0.2">
      <c r="A105" s="6">
        <f>IF('Jurylid 1'!$D106="Individuelen jeugd",'Jurylid 1'!A106,0)</f>
        <v>0</v>
      </c>
      <c r="B105" s="6">
        <f>IF('Jurylid 1'!$D106="Individuelen jeugd",'Jurylid 1'!B106,0)</f>
        <v>0</v>
      </c>
      <c r="C105" s="6">
        <f>IF('Jurylid 1'!$D106="Individuelen jeugd",'Jurylid 1'!C106,0)</f>
        <v>0</v>
      </c>
      <c r="D105" s="9">
        <f>IF('Jurylid 1'!$D106="Individuelen jeugd",'Jurylid 1'!D106,0)</f>
        <v>0</v>
      </c>
      <c r="E105" s="5" t="e">
        <f>SUM(#REF!)</f>
        <v>#REF!</v>
      </c>
      <c r="F105" s="3">
        <v>99</v>
      </c>
    </row>
    <row r="106" spans="1:6" ht="15" hidden="1" customHeight="1" x14ac:dyDescent="0.2">
      <c r="A106" s="6">
        <f>IF('Jurylid 1'!$D107="Individuelen jeugd",'Jurylid 1'!A107,0)</f>
        <v>0</v>
      </c>
      <c r="B106" s="6">
        <f>IF('Jurylid 1'!$D107="Individuelen jeugd",'Jurylid 1'!B107,0)</f>
        <v>0</v>
      </c>
      <c r="C106" s="6">
        <f>IF('Jurylid 1'!$D107="Individuelen jeugd",'Jurylid 1'!C107,0)</f>
        <v>0</v>
      </c>
      <c r="D106" s="9">
        <f>IF('Jurylid 1'!$D107="Individuelen jeugd",'Jurylid 1'!D107,0)</f>
        <v>0</v>
      </c>
      <c r="E106" s="5" t="e">
        <f>SUM(#REF!)</f>
        <v>#REF!</v>
      </c>
      <c r="F106" s="3">
        <v>100</v>
      </c>
    </row>
    <row r="107" spans="1:6" ht="15" hidden="1" customHeight="1" x14ac:dyDescent="0.2">
      <c r="A107" s="6">
        <f>IF('Jurylid 1'!$D108="Individuelen jeugd",'Jurylid 1'!A108,0)</f>
        <v>0</v>
      </c>
      <c r="B107" s="6">
        <f>IF('Jurylid 1'!$D108="Individuelen jeugd",'Jurylid 1'!B108,0)</f>
        <v>0</v>
      </c>
      <c r="C107" s="6">
        <f>IF('Jurylid 1'!$D108="Individuelen jeugd",'Jurylid 1'!C108,0)</f>
        <v>0</v>
      </c>
      <c r="D107" s="9">
        <f>IF('Jurylid 1'!$D108="Individuelen jeugd",'Jurylid 1'!D108,0)</f>
        <v>0</v>
      </c>
      <c r="E107" s="5" t="e">
        <f>SUM(#REF!)</f>
        <v>#REF!</v>
      </c>
      <c r="F107" s="3">
        <v>101</v>
      </c>
    </row>
    <row r="108" spans="1:6" ht="15" hidden="1" customHeight="1" x14ac:dyDescent="0.2">
      <c r="A108" s="6">
        <f>IF('Jurylid 1'!$D109="Individuelen jeugd",'Jurylid 1'!A109,0)</f>
        <v>0</v>
      </c>
      <c r="B108" s="6">
        <f>IF('Jurylid 1'!$D109="Individuelen jeugd",'Jurylid 1'!B109,0)</f>
        <v>0</v>
      </c>
      <c r="C108" s="6">
        <f>IF('Jurylid 1'!$D109="Individuelen jeugd",'Jurylid 1'!C109,0)</f>
        <v>0</v>
      </c>
      <c r="D108" s="9">
        <f>IF('Jurylid 1'!$D109="Individuelen jeugd",'Jurylid 1'!D109,0)</f>
        <v>0</v>
      </c>
      <c r="E108" s="5" t="e">
        <f>SUM(#REF!)</f>
        <v>#REF!</v>
      </c>
      <c r="F108" s="3">
        <v>102</v>
      </c>
    </row>
    <row r="109" spans="1:6" ht="15" hidden="1" customHeight="1" x14ac:dyDescent="0.2">
      <c r="A109" s="6">
        <f>IF('Jurylid 1'!$D110="Individuelen jeugd",'Jurylid 1'!A110,0)</f>
        <v>0</v>
      </c>
      <c r="B109" s="6">
        <f>IF('Jurylid 1'!$D110="Individuelen jeugd",'Jurylid 1'!B110,0)</f>
        <v>0</v>
      </c>
      <c r="C109" s="6">
        <f>IF('Jurylid 1'!$D110="Individuelen jeugd",'Jurylid 1'!C110,0)</f>
        <v>0</v>
      </c>
      <c r="D109" s="9">
        <f>IF('Jurylid 1'!$D110="Individuelen jeugd",'Jurylid 1'!D110,0)</f>
        <v>0</v>
      </c>
      <c r="E109" s="5" t="e">
        <f>SUM(#REF!)</f>
        <v>#REF!</v>
      </c>
      <c r="F109" s="3">
        <v>103</v>
      </c>
    </row>
    <row r="110" spans="1:6" ht="15" hidden="1" customHeight="1" x14ac:dyDescent="0.2">
      <c r="A110" s="6">
        <f>IF('Jurylid 1'!$D111="Individuelen jeugd",'Jurylid 1'!A111,0)</f>
        <v>0</v>
      </c>
      <c r="B110" s="6">
        <f>IF('Jurylid 1'!$D111="Individuelen jeugd",'Jurylid 1'!B111,0)</f>
        <v>0</v>
      </c>
      <c r="C110" s="6">
        <f>IF('Jurylid 1'!$D111="Individuelen jeugd",'Jurylid 1'!C111,0)</f>
        <v>0</v>
      </c>
      <c r="D110" s="9">
        <f>IF('Jurylid 1'!$D111="Individuelen jeugd",'Jurylid 1'!D111,0)</f>
        <v>0</v>
      </c>
      <c r="E110" s="5" t="e">
        <f>SUM(#REF!)</f>
        <v>#REF!</v>
      </c>
      <c r="F110" s="3">
        <v>104</v>
      </c>
    </row>
    <row r="111" spans="1:6" ht="15" hidden="1" customHeight="1" x14ac:dyDescent="0.2">
      <c r="A111" s="6">
        <f>IF('Jurylid 1'!$D112="Individuelen jeugd",'Jurylid 1'!A112,0)</f>
        <v>0</v>
      </c>
      <c r="B111" s="6">
        <f>IF('Jurylid 1'!$D112="Individuelen jeugd",'Jurylid 1'!B112,0)</f>
        <v>0</v>
      </c>
      <c r="C111" s="6">
        <f>IF('Jurylid 1'!$D112="Individuelen jeugd",'Jurylid 1'!C112,0)</f>
        <v>0</v>
      </c>
      <c r="D111" s="9">
        <f>IF('Jurylid 1'!$D112="Individuelen jeugd",'Jurylid 1'!D112,0)</f>
        <v>0</v>
      </c>
      <c r="E111" s="5" t="e">
        <f>SUM(#REF!)</f>
        <v>#REF!</v>
      </c>
      <c r="F111" s="3">
        <v>105</v>
      </c>
    </row>
    <row r="112" spans="1:6" ht="15" hidden="1" customHeight="1" x14ac:dyDescent="0.2">
      <c r="A112" s="6">
        <f>IF('Jurylid 1'!$D113="Individuelen jeugd",'Jurylid 1'!A113,0)</f>
        <v>0</v>
      </c>
      <c r="B112" s="6">
        <f>IF('Jurylid 1'!$D113="Individuelen jeugd",'Jurylid 1'!B113,0)</f>
        <v>0</v>
      </c>
      <c r="C112" s="6">
        <f>IF('Jurylid 1'!$D113="Individuelen jeugd",'Jurylid 1'!C113,0)</f>
        <v>0</v>
      </c>
      <c r="D112" s="9">
        <f>IF('Jurylid 1'!$D113="Individuelen jeugd",'Jurylid 1'!D113,0)</f>
        <v>0</v>
      </c>
      <c r="E112" s="5" t="e">
        <f>SUM(#REF!)</f>
        <v>#REF!</v>
      </c>
      <c r="F112" s="3">
        <v>106</v>
      </c>
    </row>
    <row r="113" spans="1:6" ht="15" hidden="1" customHeight="1" x14ac:dyDescent="0.2">
      <c r="A113" s="6">
        <f>IF('Jurylid 1'!$D114="Individuelen jeugd",'Jurylid 1'!A114,0)</f>
        <v>0</v>
      </c>
      <c r="B113" s="6">
        <f>IF('Jurylid 1'!$D114="Individuelen jeugd",'Jurylid 1'!B114,0)</f>
        <v>0</v>
      </c>
      <c r="C113" s="6">
        <f>IF('Jurylid 1'!$D114="Individuelen jeugd",'Jurylid 1'!C114,0)</f>
        <v>0</v>
      </c>
      <c r="D113" s="9">
        <f>IF('Jurylid 1'!$D114="Individuelen jeugd",'Jurylid 1'!D114,0)</f>
        <v>0</v>
      </c>
      <c r="E113" s="5" t="e">
        <f>SUM(#REF!)</f>
        <v>#REF!</v>
      </c>
      <c r="F113" s="3">
        <v>107</v>
      </c>
    </row>
    <row r="114" spans="1:6" ht="15" hidden="1" customHeight="1" x14ac:dyDescent="0.2">
      <c r="A114" s="6">
        <f>IF('Jurylid 1'!$D115="Individuelen jeugd",'Jurylid 1'!A115,0)</f>
        <v>0</v>
      </c>
      <c r="B114" s="6">
        <f>IF('Jurylid 1'!$D115="Individuelen jeugd",'Jurylid 1'!B115,0)</f>
        <v>0</v>
      </c>
      <c r="C114" s="6">
        <f>IF('Jurylid 1'!$D115="Individuelen jeugd",'Jurylid 1'!C115,0)</f>
        <v>0</v>
      </c>
      <c r="D114" s="9">
        <f>IF('Jurylid 1'!$D115="Individuelen jeugd",'Jurylid 1'!D115,0)</f>
        <v>0</v>
      </c>
      <c r="E114" s="5" t="e">
        <f>SUM(#REF!)</f>
        <v>#REF!</v>
      </c>
      <c r="F114" s="3">
        <v>108</v>
      </c>
    </row>
    <row r="115" spans="1:6" ht="15" hidden="1" customHeight="1" x14ac:dyDescent="0.2">
      <c r="A115" s="6">
        <f>IF('Jurylid 1'!$D116="Individuelen jeugd",'Jurylid 1'!A116,0)</f>
        <v>0</v>
      </c>
      <c r="B115" s="6">
        <f>IF('Jurylid 1'!$D116="Individuelen jeugd",'Jurylid 1'!B116,0)</f>
        <v>0</v>
      </c>
      <c r="C115" s="6">
        <f>IF('Jurylid 1'!$D116="Individuelen jeugd",'Jurylid 1'!C116,0)</f>
        <v>0</v>
      </c>
      <c r="D115" s="9">
        <f>IF('Jurylid 1'!$D116="Individuelen jeugd",'Jurylid 1'!D116,0)</f>
        <v>0</v>
      </c>
      <c r="E115" s="5" t="e">
        <f>SUM(#REF!)</f>
        <v>#REF!</v>
      </c>
      <c r="F115" s="3">
        <v>109</v>
      </c>
    </row>
    <row r="116" spans="1:6" ht="15" hidden="1" customHeight="1" x14ac:dyDescent="0.2">
      <c r="A116" s="6">
        <f>IF('Jurylid 1'!$D117="Individuelen jeugd",'Jurylid 1'!A117,0)</f>
        <v>0</v>
      </c>
      <c r="B116" s="6">
        <f>IF('Jurylid 1'!$D117="Individuelen jeugd",'Jurylid 1'!B117,0)</f>
        <v>0</v>
      </c>
      <c r="C116" s="6">
        <f>IF('Jurylid 1'!$D117="Individuelen jeugd",'Jurylid 1'!C117,0)</f>
        <v>0</v>
      </c>
      <c r="D116" s="9">
        <f>IF('Jurylid 1'!$D117="Individuelen jeugd",'Jurylid 1'!D117,0)</f>
        <v>0</v>
      </c>
      <c r="E116" s="5" t="e">
        <f>SUM(#REF!)</f>
        <v>#REF!</v>
      </c>
      <c r="F116" s="3">
        <v>110</v>
      </c>
    </row>
    <row r="117" spans="1:6" ht="15" hidden="1" customHeight="1" x14ac:dyDescent="0.2">
      <c r="A117" s="6">
        <f>IF('Jurylid 1'!$D118="Individuelen jeugd",'Jurylid 1'!A118,0)</f>
        <v>0</v>
      </c>
      <c r="B117" s="6">
        <f>IF('Jurylid 1'!$D118="Individuelen jeugd",'Jurylid 1'!B118,0)</f>
        <v>0</v>
      </c>
      <c r="C117" s="6">
        <f>IF('Jurylid 1'!$D118="Individuelen jeugd",'Jurylid 1'!C118,0)</f>
        <v>0</v>
      </c>
      <c r="D117" s="9">
        <f>IF('Jurylid 1'!$D118="Individuelen jeugd",'Jurylid 1'!D118,0)</f>
        <v>0</v>
      </c>
      <c r="E117" s="5" t="e">
        <f>SUM(#REF!)</f>
        <v>#REF!</v>
      </c>
      <c r="F117" s="3">
        <v>111</v>
      </c>
    </row>
    <row r="118" spans="1:6" ht="15" hidden="1" customHeight="1" x14ac:dyDescent="0.2">
      <c r="A118" s="6">
        <f>IF('Jurylid 1'!$D119="Individuelen jeugd",'Jurylid 1'!A119,0)</f>
        <v>0</v>
      </c>
      <c r="B118" s="6">
        <f>IF('Jurylid 1'!$D119="Individuelen jeugd",'Jurylid 1'!B119,0)</f>
        <v>0</v>
      </c>
      <c r="C118" s="6">
        <f>IF('Jurylid 1'!$D119="Individuelen jeugd",'Jurylid 1'!C119,0)</f>
        <v>0</v>
      </c>
      <c r="D118" s="9">
        <f>IF('Jurylid 1'!$D119="Individuelen jeugd",'Jurylid 1'!D119,0)</f>
        <v>0</v>
      </c>
      <c r="E118" s="5" t="e">
        <f>SUM(#REF!)</f>
        <v>#REF!</v>
      </c>
      <c r="F118" s="3">
        <v>112</v>
      </c>
    </row>
    <row r="119" spans="1:6" ht="15" hidden="1" customHeight="1" x14ac:dyDescent="0.2">
      <c r="A119" s="6">
        <f>IF('Jurylid 1'!$D120="Individuelen jeugd",'Jurylid 1'!A120,0)</f>
        <v>0</v>
      </c>
      <c r="B119" s="6">
        <f>IF('Jurylid 1'!$D120="Individuelen jeugd",'Jurylid 1'!B120,0)</f>
        <v>0</v>
      </c>
      <c r="C119" s="6">
        <f>IF('Jurylid 1'!$D120="Individuelen jeugd",'Jurylid 1'!C120,0)</f>
        <v>0</v>
      </c>
      <c r="D119" s="9">
        <f>IF('Jurylid 1'!$D120="Individuelen jeugd",'Jurylid 1'!D120,0)</f>
        <v>0</v>
      </c>
      <c r="E119" s="5" t="e">
        <f>SUM(#REF!)</f>
        <v>#REF!</v>
      </c>
      <c r="F119" s="3">
        <v>113</v>
      </c>
    </row>
    <row r="120" spans="1:6" ht="15" hidden="1" customHeight="1" x14ac:dyDescent="0.2">
      <c r="A120" s="6">
        <f>IF('Jurylid 1'!$D121="Individuelen jeugd",'Jurylid 1'!A121,0)</f>
        <v>0</v>
      </c>
      <c r="B120" s="6">
        <f>IF('Jurylid 1'!$D121="Individuelen jeugd",'Jurylid 1'!B121,0)</f>
        <v>0</v>
      </c>
      <c r="C120" s="6">
        <f>IF('Jurylid 1'!$D121="Individuelen jeugd",'Jurylid 1'!C121,0)</f>
        <v>0</v>
      </c>
      <c r="D120" s="9">
        <f>IF('Jurylid 1'!$D121="Individuelen jeugd",'Jurylid 1'!D121,0)</f>
        <v>0</v>
      </c>
      <c r="E120" s="5" t="e">
        <f>SUM(#REF!)</f>
        <v>#REF!</v>
      </c>
      <c r="F120" s="3">
        <v>114</v>
      </c>
    </row>
    <row r="121" spans="1:6" ht="15" hidden="1" customHeight="1" x14ac:dyDescent="0.2">
      <c r="A121" s="6">
        <f>IF('Jurylid 1'!$D122="Individuelen jeugd",'Jurylid 1'!A122,0)</f>
        <v>0</v>
      </c>
      <c r="B121" s="6">
        <f>IF('Jurylid 1'!$D122="Individuelen jeugd",'Jurylid 1'!B122,0)</f>
        <v>0</v>
      </c>
      <c r="C121" s="6">
        <f>IF('Jurylid 1'!$D122="Individuelen jeugd",'Jurylid 1'!C122,0)</f>
        <v>0</v>
      </c>
      <c r="D121" s="9">
        <f>IF('Jurylid 1'!$D122="Individuelen jeugd",'Jurylid 1'!D122,0)</f>
        <v>0</v>
      </c>
      <c r="E121" s="5" t="e">
        <f>SUM(#REF!)</f>
        <v>#REF!</v>
      </c>
      <c r="F121" s="3">
        <v>115</v>
      </c>
    </row>
    <row r="122" spans="1:6" ht="15" hidden="1" customHeight="1" x14ac:dyDescent="0.2">
      <c r="A122" s="6">
        <f>IF('Jurylid 1'!$D123="Individuelen jeugd",'Jurylid 1'!A123,0)</f>
        <v>0</v>
      </c>
      <c r="B122" s="6">
        <f>IF('Jurylid 1'!$D123="Individuelen jeugd",'Jurylid 1'!B123,0)</f>
        <v>0</v>
      </c>
      <c r="C122" s="6">
        <f>IF('Jurylid 1'!$D123="Individuelen jeugd",'Jurylid 1'!C123,0)</f>
        <v>0</v>
      </c>
      <c r="D122" s="9">
        <f>IF('Jurylid 1'!$D123="Individuelen jeugd",'Jurylid 1'!D123,0)</f>
        <v>0</v>
      </c>
      <c r="E122" s="5" t="e">
        <f>SUM(#REF!)</f>
        <v>#REF!</v>
      </c>
      <c r="F122" s="3">
        <v>116</v>
      </c>
    </row>
    <row r="123" spans="1:6" ht="15" hidden="1" customHeight="1" x14ac:dyDescent="0.2">
      <c r="A123" s="6">
        <f>IF('Jurylid 1'!$D124="Individuelen jeugd",'Jurylid 1'!A124,0)</f>
        <v>0</v>
      </c>
      <c r="B123" s="6">
        <f>IF('Jurylid 1'!$D124="Individuelen jeugd",'Jurylid 1'!B124,0)</f>
        <v>0</v>
      </c>
      <c r="C123" s="6">
        <f>IF('Jurylid 1'!$D124="Individuelen jeugd",'Jurylid 1'!C124,0)</f>
        <v>0</v>
      </c>
      <c r="D123" s="9">
        <f>IF('Jurylid 1'!$D124="Individuelen jeugd",'Jurylid 1'!D124,0)</f>
        <v>0</v>
      </c>
      <c r="E123" s="5" t="e">
        <f>SUM(#REF!)</f>
        <v>#REF!</v>
      </c>
      <c r="F123" s="3">
        <v>117</v>
      </c>
    </row>
    <row r="124" spans="1:6" ht="15" hidden="1" customHeight="1" x14ac:dyDescent="0.2">
      <c r="A124" s="6">
        <f>IF('Jurylid 1'!$D125="Individuelen jeugd",'Jurylid 1'!A125,0)</f>
        <v>0</v>
      </c>
      <c r="B124" s="6">
        <f>IF('Jurylid 1'!$D125="Individuelen jeugd",'Jurylid 1'!B125,0)</f>
        <v>0</v>
      </c>
      <c r="C124" s="6">
        <f>IF('Jurylid 1'!$D125="Individuelen jeugd",'Jurylid 1'!C125,0)</f>
        <v>0</v>
      </c>
      <c r="D124" s="9">
        <f>IF('Jurylid 1'!$D125="Individuelen jeugd",'Jurylid 1'!D125,0)</f>
        <v>0</v>
      </c>
      <c r="E124" s="5" t="e">
        <f>SUM(#REF!)</f>
        <v>#REF!</v>
      </c>
      <c r="F124" s="3">
        <v>118</v>
      </c>
    </row>
    <row r="125" spans="1:6" ht="15" hidden="1" customHeight="1" x14ac:dyDescent="0.2">
      <c r="A125" s="6">
        <f>IF('Jurylid 1'!$D126="Individuelen jeugd",'Jurylid 1'!A126,0)</f>
        <v>0</v>
      </c>
      <c r="B125" s="6">
        <f>IF('Jurylid 1'!$D126="Individuelen jeugd",'Jurylid 1'!B126,0)</f>
        <v>0</v>
      </c>
      <c r="C125" s="6">
        <f>IF('Jurylid 1'!$D126="Individuelen jeugd",'Jurylid 1'!C126,0)</f>
        <v>0</v>
      </c>
      <c r="D125" s="9">
        <f>IF('Jurylid 1'!$D126="Individuelen jeugd",'Jurylid 1'!D126,0)</f>
        <v>0</v>
      </c>
      <c r="E125" s="5" t="e">
        <f>SUM(#REF!)</f>
        <v>#REF!</v>
      </c>
      <c r="F125" s="3">
        <v>119</v>
      </c>
    </row>
    <row r="126" spans="1:6" ht="15" hidden="1" customHeight="1" x14ac:dyDescent="0.2">
      <c r="A126" s="6">
        <f>IF('Jurylid 1'!$D127="Individuelen jeugd",'Jurylid 1'!A127,0)</f>
        <v>0</v>
      </c>
      <c r="B126" s="6">
        <f>IF('Jurylid 1'!$D127="Individuelen jeugd",'Jurylid 1'!B127,0)</f>
        <v>0</v>
      </c>
      <c r="C126" s="6">
        <f>IF('Jurylid 1'!$D127="Individuelen jeugd",'Jurylid 1'!C127,0)</f>
        <v>0</v>
      </c>
      <c r="D126" s="9">
        <f>IF('Jurylid 1'!$D127="Individuelen jeugd",'Jurylid 1'!D127,0)</f>
        <v>0</v>
      </c>
      <c r="E126" s="5" t="e">
        <f>SUM(#REF!)</f>
        <v>#REF!</v>
      </c>
      <c r="F126" s="3">
        <v>120</v>
      </c>
    </row>
    <row r="127" spans="1:6" ht="15" hidden="1" customHeight="1" x14ac:dyDescent="0.2">
      <c r="A127" s="6">
        <f>IF('Jurylid 1'!$D128="Individuelen jeugd",'Jurylid 1'!A128,0)</f>
        <v>0</v>
      </c>
      <c r="B127" s="6">
        <f>IF('Jurylid 1'!$D128="Individuelen jeugd",'Jurylid 1'!B128,0)</f>
        <v>0</v>
      </c>
      <c r="C127" s="6">
        <f>IF('Jurylid 1'!$D128="Individuelen jeugd",'Jurylid 1'!C128,0)</f>
        <v>0</v>
      </c>
      <c r="D127" s="9">
        <f>IF('Jurylid 1'!$D128="Individuelen jeugd",'Jurylid 1'!D128,0)</f>
        <v>0</v>
      </c>
      <c r="E127" s="5" t="e">
        <f>SUM(#REF!)</f>
        <v>#REF!</v>
      </c>
      <c r="F127" s="3">
        <v>121</v>
      </c>
    </row>
    <row r="128" spans="1:6" ht="15" hidden="1" customHeight="1" x14ac:dyDescent="0.2">
      <c r="A128" s="6">
        <f>IF('Jurylid 1'!$D129="Individuelen jeugd",'Jurylid 1'!A129,0)</f>
        <v>0</v>
      </c>
      <c r="B128" s="6">
        <f>IF('Jurylid 1'!$D129="Individuelen jeugd",'Jurylid 1'!B129,0)</f>
        <v>0</v>
      </c>
      <c r="C128" s="6">
        <f>IF('Jurylid 1'!$D129="Individuelen jeugd",'Jurylid 1'!C129,0)</f>
        <v>0</v>
      </c>
      <c r="D128" s="9">
        <f>IF('Jurylid 1'!$D129="Individuelen jeugd",'Jurylid 1'!D129,0)</f>
        <v>0</v>
      </c>
      <c r="E128" s="5" t="e">
        <f>SUM(#REF!)</f>
        <v>#REF!</v>
      </c>
      <c r="F128" s="3">
        <v>122</v>
      </c>
    </row>
    <row r="129" spans="1:6" ht="15" hidden="1" customHeight="1" x14ac:dyDescent="0.2">
      <c r="A129" s="6">
        <f>IF('Jurylid 1'!$D130="Individuelen jeugd",'Jurylid 1'!A130,0)</f>
        <v>0</v>
      </c>
      <c r="B129" s="6">
        <f>IF('Jurylid 1'!$D130="Individuelen jeugd",'Jurylid 1'!B130,0)</f>
        <v>0</v>
      </c>
      <c r="C129" s="6">
        <f>IF('Jurylid 1'!$D130="Individuelen jeugd",'Jurylid 1'!C130,0)</f>
        <v>0</v>
      </c>
      <c r="D129" s="9">
        <f>IF('Jurylid 1'!$D130="Individuelen jeugd",'Jurylid 1'!D130,0)</f>
        <v>0</v>
      </c>
      <c r="E129" s="5" t="e">
        <f>SUM(#REF!)</f>
        <v>#REF!</v>
      </c>
      <c r="F129" s="3">
        <v>123</v>
      </c>
    </row>
    <row r="130" spans="1:6" ht="15" hidden="1" customHeight="1" x14ac:dyDescent="0.2">
      <c r="A130" s="6">
        <f>IF('Jurylid 1'!$D131="Individuelen jeugd",'Jurylid 1'!A131,0)</f>
        <v>0</v>
      </c>
      <c r="B130" s="6">
        <f>IF('Jurylid 1'!$D131="Individuelen jeugd",'Jurylid 1'!B131,0)</f>
        <v>0</v>
      </c>
      <c r="C130" s="6">
        <f>IF('Jurylid 1'!$D131="Individuelen jeugd",'Jurylid 1'!C131,0)</f>
        <v>0</v>
      </c>
      <c r="D130" s="9">
        <f>IF('Jurylid 1'!$D131="Individuelen jeugd",'Jurylid 1'!D131,0)</f>
        <v>0</v>
      </c>
      <c r="E130" s="5" t="e">
        <f>SUM(#REF!)</f>
        <v>#REF!</v>
      </c>
      <c r="F130" s="3">
        <v>124</v>
      </c>
    </row>
    <row r="131" spans="1:6" ht="15" hidden="1" customHeight="1" x14ac:dyDescent="0.2">
      <c r="A131" s="6">
        <f>IF('Jurylid 1'!$D132="Individuelen jeugd",'Jurylid 1'!A132,0)</f>
        <v>0</v>
      </c>
      <c r="B131" s="6">
        <f>IF('Jurylid 1'!$D132="Individuelen jeugd",'Jurylid 1'!B132,0)</f>
        <v>0</v>
      </c>
      <c r="C131" s="6">
        <f>IF('Jurylid 1'!$D132="Individuelen jeugd",'Jurylid 1'!C132,0)</f>
        <v>0</v>
      </c>
      <c r="D131" s="9">
        <f>IF('Jurylid 1'!$D132="Individuelen jeugd",'Jurylid 1'!D132,0)</f>
        <v>0</v>
      </c>
      <c r="E131" s="5" t="e">
        <f>SUM(#REF!)</f>
        <v>#REF!</v>
      </c>
      <c r="F131" s="3">
        <v>125</v>
      </c>
    </row>
    <row r="132" spans="1:6" ht="15" hidden="1" customHeight="1" x14ac:dyDescent="0.2">
      <c r="A132" s="6">
        <f>IF('Jurylid 1'!$D133="Individuelen jeugd",'Jurylid 1'!A133,0)</f>
        <v>0</v>
      </c>
      <c r="B132" s="6">
        <f>IF('Jurylid 1'!$D133="Individuelen jeugd",'Jurylid 1'!B133,0)</f>
        <v>0</v>
      </c>
      <c r="C132" s="6">
        <f>IF('Jurylid 1'!$D133="Individuelen jeugd",'Jurylid 1'!C133,0)</f>
        <v>0</v>
      </c>
      <c r="D132" s="9">
        <f>IF('Jurylid 1'!$D133="Individuelen jeugd",'Jurylid 1'!D133,0)</f>
        <v>0</v>
      </c>
      <c r="E132" s="5" t="e">
        <f>SUM(#REF!)</f>
        <v>#REF!</v>
      </c>
      <c r="F132" s="3">
        <v>126</v>
      </c>
    </row>
    <row r="133" spans="1:6" ht="15" hidden="1" customHeight="1" x14ac:dyDescent="0.2">
      <c r="A133" s="6">
        <f>IF('Jurylid 1'!$D134="Individuelen jeugd",'Jurylid 1'!A134,0)</f>
        <v>0</v>
      </c>
      <c r="B133" s="6">
        <f>IF('Jurylid 1'!$D134="Individuelen jeugd",'Jurylid 1'!B134,0)</f>
        <v>0</v>
      </c>
      <c r="C133" s="6">
        <f>IF('Jurylid 1'!$D134="Individuelen jeugd",'Jurylid 1'!C134,0)</f>
        <v>0</v>
      </c>
      <c r="D133" s="9">
        <f>IF('Jurylid 1'!$D134="Individuelen jeugd",'Jurylid 1'!D134,0)</f>
        <v>0</v>
      </c>
      <c r="E133" s="5" t="e">
        <f>SUM(#REF!)</f>
        <v>#REF!</v>
      </c>
      <c r="F133" s="3">
        <v>127</v>
      </c>
    </row>
    <row r="134" spans="1:6" ht="15" hidden="1" customHeight="1" x14ac:dyDescent="0.2">
      <c r="A134" s="6">
        <f>IF('Jurylid 1'!$D135="Individuelen jeugd",'Jurylid 1'!A135,0)</f>
        <v>0</v>
      </c>
      <c r="B134" s="6">
        <f>IF('Jurylid 1'!$D135="Individuelen jeugd",'Jurylid 1'!B135,0)</f>
        <v>0</v>
      </c>
      <c r="C134" s="6">
        <f>IF('Jurylid 1'!$D135="Individuelen jeugd",'Jurylid 1'!C135,0)</f>
        <v>0</v>
      </c>
      <c r="D134" s="9">
        <f>IF('Jurylid 1'!$D135="Individuelen jeugd",'Jurylid 1'!D135,0)</f>
        <v>0</v>
      </c>
      <c r="E134" s="5" t="e">
        <f>SUM(#REF!)</f>
        <v>#REF!</v>
      </c>
      <c r="F134" s="3">
        <v>128</v>
      </c>
    </row>
    <row r="135" spans="1:6" ht="15" hidden="1" customHeight="1" x14ac:dyDescent="0.2">
      <c r="A135" s="6">
        <f>IF('Jurylid 1'!$D136="Individuelen jeugd",'Jurylid 1'!A136,0)</f>
        <v>0</v>
      </c>
      <c r="B135" s="6">
        <f>IF('Jurylid 1'!$D136="Individuelen jeugd",'Jurylid 1'!B136,0)</f>
        <v>0</v>
      </c>
      <c r="C135" s="6">
        <f>IF('Jurylid 1'!$D136="Individuelen jeugd",'Jurylid 1'!C136,0)</f>
        <v>0</v>
      </c>
      <c r="D135" s="9">
        <f>IF('Jurylid 1'!$D136="Individuelen jeugd",'Jurylid 1'!D136,0)</f>
        <v>0</v>
      </c>
      <c r="E135" s="5" t="e">
        <f>SUM(#REF!)</f>
        <v>#REF!</v>
      </c>
      <c r="F135" s="3">
        <v>129</v>
      </c>
    </row>
    <row r="136" spans="1:6" ht="15" hidden="1" customHeight="1" x14ac:dyDescent="0.2">
      <c r="A136" s="6">
        <f>IF('Jurylid 1'!$D137="Individuelen jeugd",'Jurylid 1'!A137,0)</f>
        <v>0</v>
      </c>
      <c r="B136" s="6">
        <f>IF('Jurylid 1'!$D137="Individuelen jeugd",'Jurylid 1'!B137,0)</f>
        <v>0</v>
      </c>
      <c r="C136" s="6">
        <f>IF('Jurylid 1'!$D137="Individuelen jeugd",'Jurylid 1'!C137,0)</f>
        <v>0</v>
      </c>
      <c r="D136" s="9">
        <f>IF('Jurylid 1'!$D137="Individuelen jeugd",'Jurylid 1'!D137,0)</f>
        <v>0</v>
      </c>
      <c r="E136" s="5" t="e">
        <f>SUM(#REF!)</f>
        <v>#REF!</v>
      </c>
      <c r="F136" s="3">
        <v>130</v>
      </c>
    </row>
    <row r="137" spans="1:6" ht="15" hidden="1" customHeight="1" x14ac:dyDescent="0.2">
      <c r="A137" s="6">
        <f>IF('Jurylid 1'!$D138="Individuelen jeugd",'Jurylid 1'!A138,0)</f>
        <v>0</v>
      </c>
      <c r="B137" s="6">
        <f>IF('Jurylid 1'!$D138="Individuelen jeugd",'Jurylid 1'!B138,0)</f>
        <v>0</v>
      </c>
      <c r="C137" s="6">
        <f>IF('Jurylid 1'!$D138="Individuelen jeugd",'Jurylid 1'!C138,0)</f>
        <v>0</v>
      </c>
      <c r="D137" s="9">
        <f>IF('Jurylid 1'!$D138="Individuelen jeugd",'Jurylid 1'!D138,0)</f>
        <v>0</v>
      </c>
      <c r="E137" s="5" t="e">
        <f>SUM(#REF!)</f>
        <v>#REF!</v>
      </c>
      <c r="F137" s="3">
        <v>131</v>
      </c>
    </row>
    <row r="138" spans="1:6" ht="15" hidden="1" customHeight="1" x14ac:dyDescent="0.2">
      <c r="A138" s="6">
        <f>IF('Jurylid 1'!$D139="Individuelen jeugd",'Jurylid 1'!A139,0)</f>
        <v>0</v>
      </c>
      <c r="B138" s="6">
        <f>IF('Jurylid 1'!$D139="Individuelen jeugd",'Jurylid 1'!B139,0)</f>
        <v>0</v>
      </c>
      <c r="C138" s="6">
        <f>IF('Jurylid 1'!$D139="Individuelen jeugd",'Jurylid 1'!C139,0)</f>
        <v>0</v>
      </c>
      <c r="D138" s="9">
        <f>IF('Jurylid 1'!$D139="Individuelen jeugd",'Jurylid 1'!D139,0)</f>
        <v>0</v>
      </c>
      <c r="E138" s="5" t="e">
        <f>SUM(#REF!)</f>
        <v>#REF!</v>
      </c>
      <c r="F138" s="3">
        <v>132</v>
      </c>
    </row>
    <row r="139" spans="1:6" ht="15" hidden="1" customHeight="1" x14ac:dyDescent="0.2">
      <c r="A139" s="6">
        <f>IF('Jurylid 1'!$D140="Individuelen jeugd",'Jurylid 1'!A140,0)</f>
        <v>0</v>
      </c>
      <c r="B139" s="6">
        <f>IF('Jurylid 1'!$D140="Individuelen jeugd",'Jurylid 1'!B140,0)</f>
        <v>0</v>
      </c>
      <c r="C139" s="6">
        <f>IF('Jurylid 1'!$D140="Individuelen jeugd",'Jurylid 1'!C140,0)</f>
        <v>0</v>
      </c>
      <c r="D139" s="9">
        <f>IF('Jurylid 1'!$D140="Individuelen jeugd",'Jurylid 1'!D140,0)</f>
        <v>0</v>
      </c>
      <c r="E139" s="5" t="e">
        <f>SUM(#REF!)</f>
        <v>#REF!</v>
      </c>
      <c r="F139" s="3">
        <v>133</v>
      </c>
    </row>
    <row r="140" spans="1:6" ht="15" hidden="1" customHeight="1" x14ac:dyDescent="0.2">
      <c r="A140" s="6">
        <f>IF('Jurylid 1'!$D141="Individuelen jeugd",'Jurylid 1'!A141,0)</f>
        <v>0</v>
      </c>
      <c r="B140" s="6">
        <f>IF('Jurylid 1'!$D141="Individuelen jeugd",'Jurylid 1'!B141,0)</f>
        <v>0</v>
      </c>
      <c r="C140" s="6">
        <f>IF('Jurylid 1'!$D141="Individuelen jeugd",'Jurylid 1'!C141,0)</f>
        <v>0</v>
      </c>
      <c r="D140" s="9">
        <f>IF('Jurylid 1'!$D141="Individuelen jeugd",'Jurylid 1'!D141,0)</f>
        <v>0</v>
      </c>
      <c r="E140" s="5" t="e">
        <f>SUM(#REF!)</f>
        <v>#REF!</v>
      </c>
      <c r="F140" s="3">
        <v>134</v>
      </c>
    </row>
    <row r="141" spans="1:6" ht="15" hidden="1" customHeight="1" x14ac:dyDescent="0.2">
      <c r="A141" s="6">
        <f>IF('Jurylid 1'!$D142="Individuelen jeugd",'Jurylid 1'!A142,0)</f>
        <v>0</v>
      </c>
      <c r="B141" s="6">
        <f>IF('Jurylid 1'!$D142="Individuelen jeugd",'Jurylid 1'!B142,0)</f>
        <v>0</v>
      </c>
      <c r="C141" s="6">
        <f>IF('Jurylid 1'!$D142="Individuelen jeugd",'Jurylid 1'!C142,0)</f>
        <v>0</v>
      </c>
      <c r="D141" s="9">
        <f>IF('Jurylid 1'!$D142="Individuelen jeugd",'Jurylid 1'!D142,0)</f>
        <v>0</v>
      </c>
      <c r="E141" s="5" t="e">
        <f>SUM(#REF!)</f>
        <v>#REF!</v>
      </c>
      <c r="F141" s="3">
        <v>135</v>
      </c>
    </row>
    <row r="142" spans="1:6" ht="15" hidden="1" customHeight="1" x14ac:dyDescent="0.2">
      <c r="A142" s="6">
        <f>IF('Jurylid 1'!$D143="Individuelen jeugd",'Jurylid 1'!A143,0)</f>
        <v>0</v>
      </c>
      <c r="B142" s="6">
        <f>IF('Jurylid 1'!$D143="Individuelen jeugd",'Jurylid 1'!B143,0)</f>
        <v>0</v>
      </c>
      <c r="C142" s="6">
        <f>IF('Jurylid 1'!$D143="Individuelen jeugd",'Jurylid 1'!C143,0)</f>
        <v>0</v>
      </c>
      <c r="D142" s="9">
        <f>IF('Jurylid 1'!$D143="Individuelen jeugd",'Jurylid 1'!D143,0)</f>
        <v>0</v>
      </c>
      <c r="E142" s="5" t="e">
        <f>SUM(#REF!)</f>
        <v>#REF!</v>
      </c>
      <c r="F142" s="3">
        <v>136</v>
      </c>
    </row>
    <row r="143" spans="1:6" ht="15" hidden="1" customHeight="1" x14ac:dyDescent="0.2">
      <c r="A143" s="6">
        <f>IF('Jurylid 1'!$D144="Individuelen jeugd",'Jurylid 1'!A144,0)</f>
        <v>0</v>
      </c>
      <c r="B143" s="6">
        <f>IF('Jurylid 1'!$D144="Individuelen jeugd",'Jurylid 1'!B144,0)</f>
        <v>0</v>
      </c>
      <c r="C143" s="6">
        <f>IF('Jurylid 1'!$D144="Individuelen jeugd",'Jurylid 1'!C144,0)</f>
        <v>0</v>
      </c>
      <c r="D143" s="9">
        <f>IF('Jurylid 1'!$D144="Individuelen jeugd",'Jurylid 1'!D144,0)</f>
        <v>0</v>
      </c>
      <c r="E143" s="5" t="e">
        <f>SUM(#REF!)</f>
        <v>#REF!</v>
      </c>
      <c r="F143" s="3">
        <v>137</v>
      </c>
    </row>
    <row r="144" spans="1:6" ht="15" hidden="1" customHeight="1" x14ac:dyDescent="0.2">
      <c r="A144" s="6">
        <f>IF('Jurylid 1'!$D145="Individuelen jeugd",'Jurylid 1'!A145,0)</f>
        <v>0</v>
      </c>
      <c r="B144" s="6">
        <f>IF('Jurylid 1'!$D145="Individuelen jeugd",'Jurylid 1'!B145,0)</f>
        <v>0</v>
      </c>
      <c r="C144" s="6">
        <f>IF('Jurylid 1'!$D145="Individuelen jeugd",'Jurylid 1'!C145,0)</f>
        <v>0</v>
      </c>
      <c r="D144" s="9">
        <f>IF('Jurylid 1'!$D145="Individuelen jeugd",'Jurylid 1'!D145,0)</f>
        <v>0</v>
      </c>
      <c r="E144" s="5" t="e">
        <f>SUM(#REF!)</f>
        <v>#REF!</v>
      </c>
      <c r="F144" s="3">
        <v>138</v>
      </c>
    </row>
    <row r="145" spans="1:6" ht="15" hidden="1" customHeight="1" x14ac:dyDescent="0.2">
      <c r="A145" s="6">
        <f>IF('Jurylid 1'!$D146="Individuelen jeugd",'Jurylid 1'!A146,0)</f>
        <v>0</v>
      </c>
      <c r="B145" s="6">
        <f>IF('Jurylid 1'!$D146="Individuelen jeugd",'Jurylid 1'!B146,0)</f>
        <v>0</v>
      </c>
      <c r="C145" s="6">
        <f>IF('Jurylid 1'!$D146="Individuelen jeugd",'Jurylid 1'!C146,0)</f>
        <v>0</v>
      </c>
      <c r="D145" s="9">
        <f>IF('Jurylid 1'!$D146="Individuelen jeugd",'Jurylid 1'!D146,0)</f>
        <v>0</v>
      </c>
      <c r="E145" s="5" t="e">
        <f>SUM(#REF!)</f>
        <v>#REF!</v>
      </c>
      <c r="F145" s="3">
        <v>139</v>
      </c>
    </row>
    <row r="146" spans="1:6" ht="15" hidden="1" customHeight="1" x14ac:dyDescent="0.2">
      <c r="A146" s="6">
        <f>IF('Jurylid 1'!$D147="Individuelen jeugd",'Jurylid 1'!A147,0)</f>
        <v>0</v>
      </c>
      <c r="B146" s="6">
        <f>IF('Jurylid 1'!$D147="Individuelen jeugd",'Jurylid 1'!B147,0)</f>
        <v>0</v>
      </c>
      <c r="C146" s="6">
        <f>IF('Jurylid 1'!$D147="Individuelen jeugd",'Jurylid 1'!C147,0)</f>
        <v>0</v>
      </c>
      <c r="D146" s="9">
        <f>IF('Jurylid 1'!$D147="Individuelen jeugd",'Jurylid 1'!D147,0)</f>
        <v>0</v>
      </c>
      <c r="E146" s="5" t="e">
        <f>SUM(#REF!)</f>
        <v>#REF!</v>
      </c>
      <c r="F146" s="3">
        <v>140</v>
      </c>
    </row>
    <row r="147" spans="1:6" ht="15" hidden="1" customHeight="1" x14ac:dyDescent="0.2">
      <c r="A147" s="6">
        <f>IF('Jurylid 1'!$D148="Individuelen jeugd",'Jurylid 1'!A148,0)</f>
        <v>0</v>
      </c>
      <c r="B147" s="6">
        <f>IF('Jurylid 1'!$D148="Individuelen jeugd",'Jurylid 1'!B148,0)</f>
        <v>0</v>
      </c>
      <c r="C147" s="6">
        <f>IF('Jurylid 1'!$D148="Individuelen jeugd",'Jurylid 1'!C148,0)</f>
        <v>0</v>
      </c>
      <c r="D147" s="9">
        <f>IF('Jurylid 1'!$D148="Individuelen jeugd",'Jurylid 1'!D148,0)</f>
        <v>0</v>
      </c>
      <c r="E147" s="5" t="e">
        <f>SUM(#REF!)</f>
        <v>#REF!</v>
      </c>
      <c r="F147" s="3">
        <v>141</v>
      </c>
    </row>
    <row r="148" spans="1:6" ht="15" hidden="1" customHeight="1" x14ac:dyDescent="0.2">
      <c r="A148" s="6">
        <f>IF('Jurylid 1'!$D149="Individuelen jeugd",'Jurylid 1'!A149,0)</f>
        <v>0</v>
      </c>
      <c r="B148" s="6">
        <f>IF('Jurylid 1'!$D149="Individuelen jeugd",'Jurylid 1'!B149,0)</f>
        <v>0</v>
      </c>
      <c r="C148" s="6">
        <f>IF('Jurylid 1'!$D149="Individuelen jeugd",'Jurylid 1'!C149,0)</f>
        <v>0</v>
      </c>
      <c r="D148" s="9">
        <f>IF('Jurylid 1'!$D149="Individuelen jeugd",'Jurylid 1'!D149,0)</f>
        <v>0</v>
      </c>
      <c r="E148" s="5" t="e">
        <f>SUM(#REF!)</f>
        <v>#REF!</v>
      </c>
      <c r="F148" s="3">
        <v>142</v>
      </c>
    </row>
    <row r="149" spans="1:6" ht="15" hidden="1" customHeight="1" x14ac:dyDescent="0.2">
      <c r="A149" s="6">
        <f>IF('Jurylid 1'!$D150="Individuelen jeugd",'Jurylid 1'!A150,0)</f>
        <v>0</v>
      </c>
      <c r="B149" s="6">
        <f>IF('Jurylid 1'!$D150="Individuelen jeugd",'Jurylid 1'!B150,0)</f>
        <v>0</v>
      </c>
      <c r="C149" s="6">
        <f>IF('Jurylid 1'!$D150="Individuelen jeugd",'Jurylid 1'!C150,0)</f>
        <v>0</v>
      </c>
      <c r="D149" s="9">
        <f>IF('Jurylid 1'!$D150="Individuelen jeugd",'Jurylid 1'!D150,0)</f>
        <v>0</v>
      </c>
      <c r="E149" s="5" t="e">
        <f>SUM(#REF!)</f>
        <v>#REF!</v>
      </c>
      <c r="F149" s="3">
        <v>143</v>
      </c>
    </row>
    <row r="150" spans="1:6" ht="15" hidden="1" customHeight="1" x14ac:dyDescent="0.2">
      <c r="A150" s="6">
        <f>IF('Jurylid 1'!$D151="Individuelen jeugd",'Jurylid 1'!A151,0)</f>
        <v>0</v>
      </c>
      <c r="B150" s="6">
        <f>IF('Jurylid 1'!$D151="Individuelen jeugd",'Jurylid 1'!B151,0)</f>
        <v>0</v>
      </c>
      <c r="C150" s="6">
        <f>IF('Jurylid 1'!$D151="Individuelen jeugd",'Jurylid 1'!C151,0)</f>
        <v>0</v>
      </c>
      <c r="D150" s="9">
        <f>IF('Jurylid 1'!$D151="Individuelen jeugd",'Jurylid 1'!D151,0)</f>
        <v>0</v>
      </c>
      <c r="E150" s="5" t="e">
        <f>SUM(#REF!)</f>
        <v>#REF!</v>
      </c>
      <c r="F150" s="3">
        <v>144</v>
      </c>
    </row>
    <row r="151" spans="1:6" ht="15" hidden="1" customHeight="1" x14ac:dyDescent="0.2">
      <c r="A151" s="6">
        <f>IF('Jurylid 1'!$D152="Individuelen jeugd",'Jurylid 1'!A152,0)</f>
        <v>0</v>
      </c>
      <c r="B151" s="6">
        <f>IF('Jurylid 1'!$D152="Individuelen jeugd",'Jurylid 1'!B152,0)</f>
        <v>0</v>
      </c>
      <c r="C151" s="6">
        <f>IF('Jurylid 1'!$D152="Individuelen jeugd",'Jurylid 1'!C152,0)</f>
        <v>0</v>
      </c>
      <c r="D151" s="9">
        <f>IF('Jurylid 1'!$D152="Individuelen jeugd",'Jurylid 1'!D152,0)</f>
        <v>0</v>
      </c>
      <c r="E151" s="5" t="e">
        <f>SUM(#REF!)</f>
        <v>#REF!</v>
      </c>
      <c r="F151" s="3">
        <v>145</v>
      </c>
    </row>
    <row r="152" spans="1:6" ht="15" hidden="1" customHeight="1" x14ac:dyDescent="0.2">
      <c r="A152" s="6">
        <f>IF('Jurylid 1'!$D153="Individuelen jeugd",'Jurylid 1'!A153,0)</f>
        <v>0</v>
      </c>
      <c r="B152" s="6">
        <f>IF('Jurylid 1'!$D153="Individuelen jeugd",'Jurylid 1'!B153,0)</f>
        <v>0</v>
      </c>
      <c r="C152" s="6">
        <f>IF('Jurylid 1'!$D153="Individuelen jeugd",'Jurylid 1'!C153,0)</f>
        <v>0</v>
      </c>
      <c r="D152" s="9">
        <f>IF('Jurylid 1'!$D153="Individuelen jeugd",'Jurylid 1'!D153,0)</f>
        <v>0</v>
      </c>
      <c r="E152" s="5" t="e">
        <f>SUM(#REF!)</f>
        <v>#REF!</v>
      </c>
      <c r="F152" s="3">
        <v>146</v>
      </c>
    </row>
    <row r="153" spans="1:6" ht="15" hidden="1" customHeight="1" x14ac:dyDescent="0.2">
      <c r="A153" s="6">
        <f>IF('Jurylid 1'!$D154="Individuelen jeugd",'Jurylid 1'!A154,0)</f>
        <v>0</v>
      </c>
      <c r="B153" s="6">
        <f>IF('Jurylid 1'!$D154="Individuelen jeugd",'Jurylid 1'!B154,0)</f>
        <v>0</v>
      </c>
      <c r="C153" s="6">
        <f>IF('Jurylid 1'!$D154="Individuelen jeugd",'Jurylid 1'!C154,0)</f>
        <v>0</v>
      </c>
      <c r="D153" s="9">
        <f>IF('Jurylid 1'!$D154="Individuelen jeugd",'Jurylid 1'!D154,0)</f>
        <v>0</v>
      </c>
      <c r="E153" s="5" t="e">
        <f>SUM(#REF!)</f>
        <v>#REF!</v>
      </c>
      <c r="F153" s="3">
        <v>147</v>
      </c>
    </row>
    <row r="154" spans="1:6" ht="15" hidden="1" customHeight="1" x14ac:dyDescent="0.2">
      <c r="A154" s="6">
        <f>IF('Jurylid 1'!$D155="Individuelen jeugd",'Jurylid 1'!A155,0)</f>
        <v>0</v>
      </c>
      <c r="B154" s="6">
        <f>IF('Jurylid 1'!$D155="Individuelen jeugd",'Jurylid 1'!B155,0)</f>
        <v>0</v>
      </c>
      <c r="C154" s="6">
        <f>IF('Jurylid 1'!$D155="Individuelen jeugd",'Jurylid 1'!C155,0)</f>
        <v>0</v>
      </c>
      <c r="D154" s="9">
        <f>IF('Jurylid 1'!$D155="Individuelen jeugd",'Jurylid 1'!D155,0)</f>
        <v>0</v>
      </c>
      <c r="E154" s="5" t="e">
        <f>SUM(#REF!)</f>
        <v>#REF!</v>
      </c>
      <c r="F154" s="3">
        <v>148</v>
      </c>
    </row>
    <row r="155" spans="1:6" ht="15" hidden="1" customHeight="1" x14ac:dyDescent="0.2">
      <c r="A155" s="6">
        <f>IF('Jurylid 1'!$D156="Individuelen jeugd",'Jurylid 1'!A156,0)</f>
        <v>0</v>
      </c>
      <c r="B155" s="6">
        <f>IF('Jurylid 1'!$D156="Individuelen jeugd",'Jurylid 1'!B156,0)</f>
        <v>0</v>
      </c>
      <c r="C155" s="6">
        <f>IF('Jurylid 1'!$D156="Individuelen jeugd",'Jurylid 1'!C156,0)</f>
        <v>0</v>
      </c>
      <c r="D155" s="9">
        <f>IF('Jurylid 1'!$D156="Individuelen jeugd",'Jurylid 1'!D156,0)</f>
        <v>0</v>
      </c>
      <c r="E155" s="5" t="e">
        <f>SUM(#REF!)</f>
        <v>#REF!</v>
      </c>
      <c r="F155" s="3">
        <v>149</v>
      </c>
    </row>
    <row r="156" spans="1:6" ht="15" hidden="1" customHeight="1" x14ac:dyDescent="0.2">
      <c r="A156" s="6">
        <f>IF('Jurylid 1'!$D157="Individuelen jeugd",'Jurylid 1'!A157,0)</f>
        <v>0</v>
      </c>
      <c r="B156" s="6">
        <f>IF('Jurylid 1'!$D157="Individuelen jeugd",'Jurylid 1'!B157,0)</f>
        <v>0</v>
      </c>
      <c r="C156" s="6">
        <f>IF('Jurylid 1'!$D157="Individuelen jeugd",'Jurylid 1'!C157,0)</f>
        <v>0</v>
      </c>
      <c r="D156" s="9">
        <f>IF('Jurylid 1'!$D157="Individuelen jeugd",'Jurylid 1'!D157,0)</f>
        <v>0</v>
      </c>
      <c r="E156" s="5" t="e">
        <f>SUM(#REF!)</f>
        <v>#REF!</v>
      </c>
      <c r="F156" s="3">
        <v>150</v>
      </c>
    </row>
    <row r="157" spans="1:6" ht="15" hidden="1" customHeight="1" x14ac:dyDescent="0.2">
      <c r="A157" s="6">
        <f>IF('Jurylid 1'!$D158="Individuelen jeugd",'Jurylid 1'!A158,0)</f>
        <v>0</v>
      </c>
      <c r="B157" s="6">
        <f>IF('Jurylid 1'!$D158="Individuelen jeugd",'Jurylid 1'!B158,0)</f>
        <v>0</v>
      </c>
      <c r="C157" s="6">
        <f>IF('Jurylid 1'!$D158="Individuelen jeugd",'Jurylid 1'!C158,0)</f>
        <v>0</v>
      </c>
      <c r="D157" s="9">
        <f>IF('Jurylid 1'!$D158="Individuelen jeugd",'Jurylid 1'!D158,0)</f>
        <v>0</v>
      </c>
      <c r="E157" s="5" t="e">
        <f>SUM(#REF!)</f>
        <v>#REF!</v>
      </c>
      <c r="F157" s="3">
        <v>151</v>
      </c>
    </row>
    <row r="158" spans="1:6" ht="15" hidden="1" customHeight="1" x14ac:dyDescent="0.2">
      <c r="A158" s="6">
        <f>IF('Jurylid 1'!$D159="Individuelen jeugd",'Jurylid 1'!A159,0)</f>
        <v>0</v>
      </c>
      <c r="B158" s="6">
        <f>IF('Jurylid 1'!$D159="Individuelen jeugd",'Jurylid 1'!B159,0)</f>
        <v>0</v>
      </c>
      <c r="C158" s="6">
        <f>IF('Jurylid 1'!$D159="Individuelen jeugd",'Jurylid 1'!C159,0)</f>
        <v>0</v>
      </c>
      <c r="D158" s="9">
        <f>IF('Jurylid 1'!$D159="Individuelen jeugd",'Jurylid 1'!D159,0)</f>
        <v>0</v>
      </c>
      <c r="E158" s="5" t="e">
        <f>SUM(#REF!)</f>
        <v>#REF!</v>
      </c>
      <c r="F158" s="3">
        <v>152</v>
      </c>
    </row>
    <row r="159" spans="1:6" ht="15" hidden="1" customHeight="1" x14ac:dyDescent="0.2">
      <c r="A159" s="6">
        <f>IF('Jurylid 1'!$D160="Individuelen jeugd",'Jurylid 1'!A160,0)</f>
        <v>0</v>
      </c>
      <c r="B159" s="6">
        <f>IF('Jurylid 1'!$D160="Individuelen jeugd",'Jurylid 1'!B160,0)</f>
        <v>0</v>
      </c>
      <c r="C159" s="6">
        <f>IF('Jurylid 1'!$D160="Individuelen jeugd",'Jurylid 1'!C160,0)</f>
        <v>0</v>
      </c>
      <c r="D159" s="9">
        <f>IF('Jurylid 1'!$D160="Individuelen jeugd",'Jurylid 1'!D160,0)</f>
        <v>0</v>
      </c>
      <c r="E159" s="5" t="e">
        <f>SUM(#REF!)</f>
        <v>#REF!</v>
      </c>
      <c r="F159" s="3">
        <v>153</v>
      </c>
    </row>
    <row r="160" spans="1:6" ht="15" hidden="1" customHeight="1" x14ac:dyDescent="0.2">
      <c r="A160" s="6">
        <f>IF('Jurylid 1'!$D161="Individuelen jeugd",'Jurylid 1'!A161,0)</f>
        <v>0</v>
      </c>
      <c r="B160" s="6">
        <f>IF('Jurylid 1'!$D161="Individuelen jeugd",'Jurylid 1'!B161,0)</f>
        <v>0</v>
      </c>
      <c r="C160" s="6">
        <f>IF('Jurylid 1'!$D161="Individuelen jeugd",'Jurylid 1'!C161,0)</f>
        <v>0</v>
      </c>
      <c r="D160" s="9">
        <f>IF('Jurylid 1'!$D161="Individuelen jeugd",'Jurylid 1'!D161,0)</f>
        <v>0</v>
      </c>
      <c r="E160" s="5" t="e">
        <f>SUM(#REF!)</f>
        <v>#REF!</v>
      </c>
      <c r="F160" s="3">
        <v>154</v>
      </c>
    </row>
    <row r="161" spans="1:6" ht="15" hidden="1" customHeight="1" x14ac:dyDescent="0.2">
      <c r="A161" s="6">
        <f>IF('Jurylid 1'!$D162="Individuelen jeugd",'Jurylid 1'!A162,0)</f>
        <v>0</v>
      </c>
      <c r="B161" s="6">
        <f>IF('Jurylid 1'!$D162="Individuelen jeugd",'Jurylid 1'!B162,0)</f>
        <v>0</v>
      </c>
      <c r="C161" s="6">
        <f>IF('Jurylid 1'!$D162="Individuelen jeugd",'Jurylid 1'!C162,0)</f>
        <v>0</v>
      </c>
      <c r="D161" s="9">
        <f>IF('Jurylid 1'!$D162="Individuelen jeugd",'Jurylid 1'!D162,0)</f>
        <v>0</v>
      </c>
      <c r="E161" s="5" t="e">
        <f>SUM(#REF!)</f>
        <v>#REF!</v>
      </c>
      <c r="F161" s="3">
        <v>155</v>
      </c>
    </row>
    <row r="162" spans="1:6" ht="15" hidden="1" customHeight="1" x14ac:dyDescent="0.2">
      <c r="A162" s="6">
        <f>IF('Jurylid 1'!$D163="Individuelen jeugd",'Jurylid 1'!A163,0)</f>
        <v>0</v>
      </c>
      <c r="B162" s="6">
        <f>IF('Jurylid 1'!$D163="Individuelen jeugd",'Jurylid 1'!B163,0)</f>
        <v>0</v>
      </c>
      <c r="C162" s="6">
        <f>IF('Jurylid 1'!$D163="Individuelen jeugd",'Jurylid 1'!C163,0)</f>
        <v>0</v>
      </c>
      <c r="D162" s="9">
        <f>IF('Jurylid 1'!$D163="Individuelen jeugd",'Jurylid 1'!D163,0)</f>
        <v>0</v>
      </c>
      <c r="E162" s="5" t="e">
        <f>SUM(#REF!)</f>
        <v>#REF!</v>
      </c>
      <c r="F162" s="3">
        <v>156</v>
      </c>
    </row>
    <row r="163" spans="1:6" ht="15" hidden="1" customHeight="1" x14ac:dyDescent="0.2">
      <c r="A163" s="6">
        <f>IF('Jurylid 1'!$D164="Individuelen jeugd",'Jurylid 1'!A164,0)</f>
        <v>0</v>
      </c>
      <c r="B163" s="6">
        <f>IF('Jurylid 1'!$D164="Individuelen jeugd",'Jurylid 1'!B164,0)</f>
        <v>0</v>
      </c>
      <c r="C163" s="6">
        <f>IF('Jurylid 1'!$D164="Individuelen jeugd",'Jurylid 1'!C164,0)</f>
        <v>0</v>
      </c>
      <c r="D163" s="9">
        <f>IF('Jurylid 1'!$D164="Individuelen jeugd",'Jurylid 1'!D164,0)</f>
        <v>0</v>
      </c>
      <c r="E163" s="5" t="e">
        <f>SUM(#REF!)</f>
        <v>#REF!</v>
      </c>
      <c r="F163" s="3">
        <v>157</v>
      </c>
    </row>
    <row r="164" spans="1:6" ht="15" hidden="1" customHeight="1" x14ac:dyDescent="0.2">
      <c r="A164" s="6">
        <f>IF('Jurylid 1'!$D165="Individuelen jeugd",'Jurylid 1'!A165,0)</f>
        <v>0</v>
      </c>
      <c r="B164" s="6">
        <f>IF('Jurylid 1'!$D165="Individuelen jeugd",'Jurylid 1'!B165,0)</f>
        <v>0</v>
      </c>
      <c r="C164" s="6">
        <f>IF('Jurylid 1'!$D165="Individuelen jeugd",'Jurylid 1'!C165,0)</f>
        <v>0</v>
      </c>
      <c r="D164" s="9">
        <f>IF('Jurylid 1'!$D165="Individuelen jeugd",'Jurylid 1'!D165,0)</f>
        <v>0</v>
      </c>
      <c r="E164" s="5" t="e">
        <f>SUM(#REF!)</f>
        <v>#REF!</v>
      </c>
      <c r="F164" s="3">
        <v>158</v>
      </c>
    </row>
    <row r="165" spans="1:6" ht="15" hidden="1" customHeight="1" x14ac:dyDescent="0.2">
      <c r="A165" s="6">
        <f>IF('Jurylid 1'!$D166="Individuelen jeugd",'Jurylid 1'!A166,0)</f>
        <v>0</v>
      </c>
      <c r="B165" s="6">
        <f>IF('Jurylid 1'!$D166="Individuelen jeugd",'Jurylid 1'!B166,0)</f>
        <v>0</v>
      </c>
      <c r="C165" s="6">
        <f>IF('Jurylid 1'!$D166="Individuelen jeugd",'Jurylid 1'!C166,0)</f>
        <v>0</v>
      </c>
      <c r="D165" s="9">
        <f>IF('Jurylid 1'!$D166="Individuelen jeugd",'Jurylid 1'!D166,0)</f>
        <v>0</v>
      </c>
      <c r="E165" s="5" t="e">
        <f>SUM(#REF!)</f>
        <v>#REF!</v>
      </c>
      <c r="F165" s="3">
        <v>159</v>
      </c>
    </row>
    <row r="166" spans="1:6" ht="15" hidden="1" customHeight="1" x14ac:dyDescent="0.2">
      <c r="A166" s="6">
        <f>IF('Jurylid 1'!$D167="Individuelen jeugd",'Jurylid 1'!A167,0)</f>
        <v>0</v>
      </c>
      <c r="B166" s="6">
        <f>IF('Jurylid 1'!$D167="Individuelen jeugd",'Jurylid 1'!B167,0)</f>
        <v>0</v>
      </c>
      <c r="C166" s="6">
        <f>IF('Jurylid 1'!$D167="Individuelen jeugd",'Jurylid 1'!C167,0)</f>
        <v>0</v>
      </c>
      <c r="D166" s="9">
        <f>IF('Jurylid 1'!$D167="Individuelen jeugd",'Jurylid 1'!D167,0)</f>
        <v>0</v>
      </c>
      <c r="E166" s="5" t="e">
        <f>SUM(#REF!)</f>
        <v>#REF!</v>
      </c>
      <c r="F166" s="3">
        <v>160</v>
      </c>
    </row>
    <row r="167" spans="1:6" ht="15" hidden="1" customHeight="1" x14ac:dyDescent="0.2">
      <c r="A167" s="6">
        <f>IF('Jurylid 1'!$D168="Individuelen jeugd",'Jurylid 1'!A168,0)</f>
        <v>0</v>
      </c>
      <c r="B167" s="6">
        <f>IF('Jurylid 1'!$D168="Individuelen jeugd",'Jurylid 1'!B168,0)</f>
        <v>0</v>
      </c>
      <c r="C167" s="6">
        <f>IF('Jurylid 1'!$D168="Individuelen jeugd",'Jurylid 1'!C168,0)</f>
        <v>0</v>
      </c>
      <c r="D167" s="9">
        <f>IF('Jurylid 1'!$D168="Individuelen jeugd",'Jurylid 1'!D168,0)</f>
        <v>0</v>
      </c>
      <c r="E167" s="5" t="e">
        <f>SUM(#REF!)</f>
        <v>#REF!</v>
      </c>
      <c r="F167" s="3">
        <v>161</v>
      </c>
    </row>
    <row r="168" spans="1:6" ht="15" hidden="1" customHeight="1" x14ac:dyDescent="0.2">
      <c r="A168" s="6">
        <f>IF('Jurylid 1'!$D169="Individuelen jeugd",'Jurylid 1'!A169,0)</f>
        <v>0</v>
      </c>
      <c r="B168" s="6">
        <f>IF('Jurylid 1'!$D169="Individuelen jeugd",'Jurylid 1'!B169,0)</f>
        <v>0</v>
      </c>
      <c r="C168" s="6">
        <f>IF('Jurylid 1'!$D169="Individuelen jeugd",'Jurylid 1'!C169,0)</f>
        <v>0</v>
      </c>
      <c r="D168" s="9">
        <f>IF('Jurylid 1'!$D169="Individuelen jeugd",'Jurylid 1'!D169,0)</f>
        <v>0</v>
      </c>
      <c r="E168" s="5" t="e">
        <f>SUM(#REF!)</f>
        <v>#REF!</v>
      </c>
      <c r="F168" s="3">
        <v>162</v>
      </c>
    </row>
    <row r="169" spans="1:6" ht="15" hidden="1" customHeight="1" x14ac:dyDescent="0.2">
      <c r="A169" s="6">
        <f>IF('Jurylid 1'!$D170="Individuelen jeugd",'Jurylid 1'!A170,0)</f>
        <v>0</v>
      </c>
      <c r="B169" s="6">
        <f>IF('Jurylid 1'!$D170="Individuelen jeugd",'Jurylid 1'!B170,0)</f>
        <v>0</v>
      </c>
      <c r="C169" s="6">
        <f>IF('Jurylid 1'!$D170="Individuelen jeugd",'Jurylid 1'!C170,0)</f>
        <v>0</v>
      </c>
      <c r="D169" s="9">
        <f>IF('Jurylid 1'!$D170="Individuelen jeugd",'Jurylid 1'!D170,0)</f>
        <v>0</v>
      </c>
      <c r="E169" s="5" t="e">
        <f>SUM(#REF!)</f>
        <v>#REF!</v>
      </c>
      <c r="F169" s="3">
        <v>163</v>
      </c>
    </row>
    <row r="170" spans="1:6" ht="15" hidden="1" customHeight="1" x14ac:dyDescent="0.2">
      <c r="A170" s="6">
        <f>IF('Jurylid 1'!$D171="Individuelen jeugd",'Jurylid 1'!A171,0)</f>
        <v>0</v>
      </c>
      <c r="B170" s="6">
        <f>IF('Jurylid 1'!$D171="Individuelen jeugd",'Jurylid 1'!B171,0)</f>
        <v>0</v>
      </c>
      <c r="C170" s="6">
        <f>IF('Jurylid 1'!$D171="Individuelen jeugd",'Jurylid 1'!C171,0)</f>
        <v>0</v>
      </c>
      <c r="D170" s="9">
        <f>IF('Jurylid 1'!$D171="Individuelen jeugd",'Jurylid 1'!D171,0)</f>
        <v>0</v>
      </c>
      <c r="E170" s="5" t="e">
        <f>SUM(#REF!)</f>
        <v>#REF!</v>
      </c>
      <c r="F170" s="3">
        <v>164</v>
      </c>
    </row>
    <row r="171" spans="1:6" ht="15" hidden="1" customHeight="1" x14ac:dyDescent="0.2">
      <c r="A171" s="6">
        <f>IF('Jurylid 1'!$D172="Individuelen jeugd",'Jurylid 1'!A172,0)</f>
        <v>0</v>
      </c>
      <c r="B171" s="6">
        <f>IF('Jurylid 1'!$D172="Individuelen jeugd",'Jurylid 1'!B172,0)</f>
        <v>0</v>
      </c>
      <c r="C171" s="6">
        <f>IF('Jurylid 1'!$D172="Individuelen jeugd",'Jurylid 1'!C172,0)</f>
        <v>0</v>
      </c>
      <c r="D171" s="9">
        <f>IF('Jurylid 1'!$D172="Individuelen jeugd",'Jurylid 1'!D172,0)</f>
        <v>0</v>
      </c>
      <c r="E171" s="5" t="e">
        <f>SUM(#REF!)</f>
        <v>#REF!</v>
      </c>
      <c r="F171" s="3">
        <v>165</v>
      </c>
    </row>
    <row r="172" spans="1:6" ht="15" hidden="1" customHeight="1" x14ac:dyDescent="0.2">
      <c r="A172" s="6">
        <f>IF('Jurylid 1'!$D173="Individuelen jeugd",'Jurylid 1'!A173,0)</f>
        <v>0</v>
      </c>
      <c r="B172" s="6">
        <f>IF('Jurylid 1'!$D173="Individuelen jeugd",'Jurylid 1'!B173,0)</f>
        <v>0</v>
      </c>
      <c r="C172" s="6">
        <f>IF('Jurylid 1'!$D173="Individuelen jeugd",'Jurylid 1'!C173,0)</f>
        <v>0</v>
      </c>
      <c r="D172" s="9">
        <f>IF('Jurylid 1'!$D173="Individuelen jeugd",'Jurylid 1'!D173,0)</f>
        <v>0</v>
      </c>
      <c r="E172" s="5" t="e">
        <f>SUM(#REF!)</f>
        <v>#REF!</v>
      </c>
      <c r="F172" s="3">
        <v>166</v>
      </c>
    </row>
    <row r="173" spans="1:6" ht="15" hidden="1" customHeight="1" x14ac:dyDescent="0.2">
      <c r="A173" s="6">
        <f>IF('Jurylid 1'!$D174="Individuelen jeugd",'Jurylid 1'!A174,0)</f>
        <v>0</v>
      </c>
      <c r="B173" s="6">
        <f>IF('Jurylid 1'!$D174="Individuelen jeugd",'Jurylid 1'!B174,0)</f>
        <v>0</v>
      </c>
      <c r="C173" s="6">
        <f>IF('Jurylid 1'!$D174="Individuelen jeugd",'Jurylid 1'!C174,0)</f>
        <v>0</v>
      </c>
      <c r="D173" s="9">
        <f>IF('Jurylid 1'!$D174="Individuelen jeugd",'Jurylid 1'!D174,0)</f>
        <v>0</v>
      </c>
      <c r="E173" s="5" t="e">
        <f>SUM(#REF!)</f>
        <v>#REF!</v>
      </c>
      <c r="F173" s="3">
        <v>167</v>
      </c>
    </row>
    <row r="174" spans="1:6" ht="15" hidden="1" customHeight="1" x14ac:dyDescent="0.2">
      <c r="A174" s="6">
        <f>IF('Jurylid 1'!$D175="Individuelen jeugd",'Jurylid 1'!A175,0)</f>
        <v>0</v>
      </c>
      <c r="B174" s="6">
        <f>IF('Jurylid 1'!$D175="Individuelen jeugd",'Jurylid 1'!B175,0)</f>
        <v>0</v>
      </c>
      <c r="C174" s="6">
        <f>IF('Jurylid 1'!$D175="Individuelen jeugd",'Jurylid 1'!C175,0)</f>
        <v>0</v>
      </c>
      <c r="D174" s="9">
        <f>IF('Jurylid 1'!$D175="Individuelen jeugd",'Jurylid 1'!D175,0)</f>
        <v>0</v>
      </c>
      <c r="E174" s="5" t="e">
        <f>SUM(#REF!)</f>
        <v>#REF!</v>
      </c>
      <c r="F174" s="3">
        <v>168</v>
      </c>
    </row>
    <row r="175" spans="1:6" ht="15" hidden="1" customHeight="1" x14ac:dyDescent="0.2">
      <c r="A175" s="6">
        <f>IF('Jurylid 1'!$D176="Individuelen jeugd",'Jurylid 1'!A176,0)</f>
        <v>0</v>
      </c>
      <c r="B175" s="6">
        <f>IF('Jurylid 1'!$D176="Individuelen jeugd",'Jurylid 1'!B176,0)</f>
        <v>0</v>
      </c>
      <c r="C175" s="6">
        <f>IF('Jurylid 1'!$D176="Individuelen jeugd",'Jurylid 1'!C176,0)</f>
        <v>0</v>
      </c>
      <c r="D175" s="9">
        <f>IF('Jurylid 1'!$D176="Individuelen jeugd",'Jurylid 1'!D176,0)</f>
        <v>0</v>
      </c>
      <c r="E175" s="5" t="e">
        <f>SUM(#REF!)</f>
        <v>#REF!</v>
      </c>
      <c r="F175" s="3">
        <v>169</v>
      </c>
    </row>
    <row r="176" spans="1:6" ht="15" hidden="1" customHeight="1" x14ac:dyDescent="0.2">
      <c r="A176" s="6">
        <f>IF('Jurylid 1'!$D177="Individuelen jeugd",'Jurylid 1'!A177,0)</f>
        <v>0</v>
      </c>
      <c r="B176" s="6">
        <f>IF('Jurylid 1'!$D177="Individuelen jeugd",'Jurylid 1'!B177,0)</f>
        <v>0</v>
      </c>
      <c r="C176" s="6">
        <f>IF('Jurylid 1'!$D177="Individuelen jeugd",'Jurylid 1'!C177,0)</f>
        <v>0</v>
      </c>
      <c r="D176" s="9">
        <f>IF('Jurylid 1'!$D177="Individuelen jeugd",'Jurylid 1'!D177,0)</f>
        <v>0</v>
      </c>
      <c r="E176" s="5" t="e">
        <f>SUM(#REF!)</f>
        <v>#REF!</v>
      </c>
      <c r="F176" s="3">
        <v>170</v>
      </c>
    </row>
    <row r="177" spans="1:6" ht="15" hidden="1" customHeight="1" x14ac:dyDescent="0.2">
      <c r="A177" s="6">
        <f>IF('Jurylid 1'!$D178="Individuelen jeugd",'Jurylid 1'!A178,0)</f>
        <v>0</v>
      </c>
      <c r="B177" s="6">
        <f>IF('Jurylid 1'!$D178="Individuelen jeugd",'Jurylid 1'!B178,0)</f>
        <v>0</v>
      </c>
      <c r="C177" s="6">
        <f>IF('Jurylid 1'!$D178="Individuelen jeugd",'Jurylid 1'!C178,0)</f>
        <v>0</v>
      </c>
      <c r="D177" s="9">
        <f>IF('Jurylid 1'!$D178="Individuelen jeugd",'Jurylid 1'!D178,0)</f>
        <v>0</v>
      </c>
      <c r="E177" s="5" t="e">
        <f>SUM(#REF!)</f>
        <v>#REF!</v>
      </c>
      <c r="F177" s="3">
        <v>171</v>
      </c>
    </row>
    <row r="178" spans="1:6" ht="15" hidden="1" customHeight="1" x14ac:dyDescent="0.2">
      <c r="A178" s="6">
        <f>IF('Jurylid 1'!$D179="Individuelen jeugd",'Jurylid 1'!A179,0)</f>
        <v>0</v>
      </c>
      <c r="B178" s="6">
        <f>IF('Jurylid 1'!$D179="Individuelen jeugd",'Jurylid 1'!B179,0)</f>
        <v>0</v>
      </c>
      <c r="C178" s="6">
        <f>IF('Jurylid 1'!$D179="Individuelen jeugd",'Jurylid 1'!C179,0)</f>
        <v>0</v>
      </c>
      <c r="D178" s="9">
        <f>IF('Jurylid 1'!$D179="Individuelen jeugd",'Jurylid 1'!D179,0)</f>
        <v>0</v>
      </c>
      <c r="E178" s="5" t="e">
        <f>SUM(#REF!)</f>
        <v>#REF!</v>
      </c>
      <c r="F178" s="3">
        <v>172</v>
      </c>
    </row>
    <row r="179" spans="1:6" ht="15" hidden="1" customHeight="1" x14ac:dyDescent="0.2">
      <c r="A179" s="6">
        <f>IF('Jurylid 1'!$D180="Individuelen jeugd",'Jurylid 1'!A180,0)</f>
        <v>0</v>
      </c>
      <c r="B179" s="6">
        <f>IF('Jurylid 1'!$D180="Individuelen jeugd",'Jurylid 1'!B180,0)</f>
        <v>0</v>
      </c>
      <c r="C179" s="6">
        <f>IF('Jurylid 1'!$D180="Individuelen jeugd",'Jurylid 1'!C180,0)</f>
        <v>0</v>
      </c>
      <c r="D179" s="9">
        <f>IF('Jurylid 1'!$D180="Individuelen jeugd",'Jurylid 1'!D180,0)</f>
        <v>0</v>
      </c>
      <c r="E179" s="5" t="e">
        <f>SUM(#REF!)</f>
        <v>#REF!</v>
      </c>
      <c r="F179" s="3">
        <v>173</v>
      </c>
    </row>
    <row r="180" spans="1:6" ht="15" hidden="1" customHeight="1" x14ac:dyDescent="0.2">
      <c r="A180" s="6">
        <f>IF('Jurylid 1'!$D181="Individuelen jeugd",'Jurylid 1'!A181,0)</f>
        <v>0</v>
      </c>
      <c r="B180" s="6">
        <f>IF('Jurylid 1'!$D181="Individuelen jeugd",'Jurylid 1'!B181,0)</f>
        <v>0</v>
      </c>
      <c r="C180" s="6">
        <f>IF('Jurylid 1'!$D181="Individuelen jeugd",'Jurylid 1'!C181,0)</f>
        <v>0</v>
      </c>
      <c r="D180" s="9">
        <f>IF('Jurylid 1'!$D181="Individuelen jeugd",'Jurylid 1'!D181,0)</f>
        <v>0</v>
      </c>
      <c r="E180" s="5" t="e">
        <f>SUM(#REF!)</f>
        <v>#REF!</v>
      </c>
      <c r="F180" s="3">
        <v>174</v>
      </c>
    </row>
    <row r="181" spans="1:6" ht="15" hidden="1" customHeight="1" x14ac:dyDescent="0.2">
      <c r="A181" s="6">
        <f>IF('Jurylid 1'!$D182="Individuelen jeugd",'Jurylid 1'!A182,0)</f>
        <v>0</v>
      </c>
      <c r="B181" s="6">
        <f>IF('Jurylid 1'!$D182="Individuelen jeugd",'Jurylid 1'!B182,0)</f>
        <v>0</v>
      </c>
      <c r="C181" s="6">
        <f>IF('Jurylid 1'!$D182="Individuelen jeugd",'Jurylid 1'!C182,0)</f>
        <v>0</v>
      </c>
      <c r="D181" s="9">
        <f>IF('Jurylid 1'!$D182="Individuelen jeugd",'Jurylid 1'!D182,0)</f>
        <v>0</v>
      </c>
      <c r="E181" s="5" t="e">
        <f>SUM(#REF!)</f>
        <v>#REF!</v>
      </c>
      <c r="F181" s="3">
        <v>175</v>
      </c>
    </row>
    <row r="182" spans="1:6" ht="15" hidden="1" customHeight="1" x14ac:dyDescent="0.2">
      <c r="A182" s="6">
        <f>IF('Jurylid 1'!$D183="Individuelen jeugd",'Jurylid 1'!A183,0)</f>
        <v>0</v>
      </c>
      <c r="B182" s="6">
        <f>IF('Jurylid 1'!$D183="Individuelen jeugd",'Jurylid 1'!B183,0)</f>
        <v>0</v>
      </c>
      <c r="C182" s="6">
        <f>IF('Jurylid 1'!$D183="Individuelen jeugd",'Jurylid 1'!C183,0)</f>
        <v>0</v>
      </c>
      <c r="D182" s="9">
        <f>IF('Jurylid 1'!$D183="Individuelen jeugd",'Jurylid 1'!D183,0)</f>
        <v>0</v>
      </c>
      <c r="E182" s="5" t="e">
        <f>SUM(#REF!)</f>
        <v>#REF!</v>
      </c>
      <c r="F182" s="3">
        <v>176</v>
      </c>
    </row>
    <row r="183" spans="1:6" ht="15" hidden="1" customHeight="1" x14ac:dyDescent="0.2">
      <c r="A183" s="6">
        <f>IF('Jurylid 1'!$D184="Individuelen jeugd",'Jurylid 1'!A184,0)</f>
        <v>0</v>
      </c>
      <c r="B183" s="6">
        <f>IF('Jurylid 1'!$D184="Individuelen jeugd",'Jurylid 1'!B184,0)</f>
        <v>0</v>
      </c>
      <c r="C183" s="6">
        <f>IF('Jurylid 1'!$D184="Individuelen jeugd",'Jurylid 1'!C184,0)</f>
        <v>0</v>
      </c>
      <c r="D183" s="9">
        <f>IF('Jurylid 1'!$D184="Individuelen jeugd",'Jurylid 1'!D184,0)</f>
        <v>0</v>
      </c>
      <c r="E183" s="5" t="e">
        <f>SUM(#REF!)</f>
        <v>#REF!</v>
      </c>
      <c r="F183" s="3">
        <v>177</v>
      </c>
    </row>
    <row r="184" spans="1:6" ht="15" hidden="1" customHeight="1" x14ac:dyDescent="0.2">
      <c r="A184" s="6">
        <f>IF('Jurylid 1'!$D185="Individuelen jeugd",'Jurylid 1'!A185,0)</f>
        <v>0</v>
      </c>
      <c r="B184" s="6">
        <f>IF('Jurylid 1'!$D185="Individuelen jeugd",'Jurylid 1'!B185,0)</f>
        <v>0</v>
      </c>
      <c r="C184" s="6">
        <f>IF('Jurylid 1'!$D185="Individuelen jeugd",'Jurylid 1'!C185,0)</f>
        <v>0</v>
      </c>
      <c r="D184" s="9">
        <f>IF('Jurylid 1'!$D185="Individuelen jeugd",'Jurylid 1'!D185,0)</f>
        <v>0</v>
      </c>
      <c r="E184" s="5" t="e">
        <f>SUM(#REF!)</f>
        <v>#REF!</v>
      </c>
      <c r="F184" s="3">
        <v>178</v>
      </c>
    </row>
    <row r="185" spans="1:6" ht="15" hidden="1" customHeight="1" x14ac:dyDescent="0.2">
      <c r="A185" s="6">
        <f>IF('Jurylid 1'!$D186="Individuelen jeugd",'Jurylid 1'!A186,0)</f>
        <v>0</v>
      </c>
      <c r="B185" s="6">
        <f>IF('Jurylid 1'!$D186="Individuelen jeugd",'Jurylid 1'!B186,0)</f>
        <v>0</v>
      </c>
      <c r="C185" s="6">
        <f>IF('Jurylid 1'!$D186="Individuelen jeugd",'Jurylid 1'!C186,0)</f>
        <v>0</v>
      </c>
      <c r="D185" s="9">
        <f>IF('Jurylid 1'!$D186="Individuelen jeugd",'Jurylid 1'!D186,0)</f>
        <v>0</v>
      </c>
      <c r="E185" s="5" t="e">
        <f>SUM(#REF!)</f>
        <v>#REF!</v>
      </c>
      <c r="F185" s="3">
        <v>179</v>
      </c>
    </row>
    <row r="186" spans="1:6" ht="15" hidden="1" customHeight="1" x14ac:dyDescent="0.2">
      <c r="A186" s="6">
        <f>IF('Jurylid 1'!$D187="Individuelen jeugd",'Jurylid 1'!A187,0)</f>
        <v>0</v>
      </c>
      <c r="B186" s="6">
        <f>IF('Jurylid 1'!$D187="Individuelen jeugd",'Jurylid 1'!B187,0)</f>
        <v>0</v>
      </c>
      <c r="C186" s="6">
        <f>IF('Jurylid 1'!$D187="Individuelen jeugd",'Jurylid 1'!C187,0)</f>
        <v>0</v>
      </c>
      <c r="D186" s="9">
        <f>IF('Jurylid 1'!$D187="Individuelen jeugd",'Jurylid 1'!D187,0)</f>
        <v>0</v>
      </c>
      <c r="E186" s="5" t="e">
        <f>SUM(#REF!)</f>
        <v>#REF!</v>
      </c>
      <c r="F186" s="3">
        <v>180</v>
      </c>
    </row>
    <row r="187" spans="1:6" ht="15" hidden="1" customHeight="1" x14ac:dyDescent="0.2">
      <c r="A187" s="6">
        <f>IF('Jurylid 1'!$D188="Individuelen jeugd",'Jurylid 1'!A188,0)</f>
        <v>0</v>
      </c>
      <c r="B187" s="6">
        <f>IF('Jurylid 1'!$D188="Individuelen jeugd",'Jurylid 1'!B188,0)</f>
        <v>0</v>
      </c>
      <c r="C187" s="6">
        <f>IF('Jurylid 1'!$D188="Individuelen jeugd",'Jurylid 1'!C188,0)</f>
        <v>0</v>
      </c>
      <c r="D187" s="9">
        <f>IF('Jurylid 1'!$D188="Individuelen jeugd",'Jurylid 1'!D188,0)</f>
        <v>0</v>
      </c>
      <c r="E187" s="5" t="e">
        <f>SUM(#REF!)</f>
        <v>#REF!</v>
      </c>
      <c r="F187" s="3">
        <v>181</v>
      </c>
    </row>
    <row r="188" spans="1:6" ht="15" hidden="1" customHeight="1" x14ac:dyDescent="0.2">
      <c r="A188" s="6">
        <f>IF('Jurylid 1'!$D189="Individuelen jeugd",'Jurylid 1'!A189,0)</f>
        <v>0</v>
      </c>
      <c r="B188" s="6">
        <f>IF('Jurylid 1'!$D189="Individuelen jeugd",'Jurylid 1'!B189,0)</f>
        <v>0</v>
      </c>
      <c r="C188" s="6">
        <f>IF('Jurylid 1'!$D189="Individuelen jeugd",'Jurylid 1'!C189,0)</f>
        <v>0</v>
      </c>
      <c r="D188" s="9">
        <f>IF('Jurylid 1'!$D189="Individuelen jeugd",'Jurylid 1'!D189,0)</f>
        <v>0</v>
      </c>
      <c r="E188" s="5" t="e">
        <f>SUM(#REF!)</f>
        <v>#REF!</v>
      </c>
      <c r="F188" s="3">
        <v>182</v>
      </c>
    </row>
    <row r="189" spans="1:6" ht="15" hidden="1" customHeight="1" x14ac:dyDescent="0.2">
      <c r="A189" s="6">
        <f>IF('Jurylid 1'!$D190="Individuelen jeugd",'Jurylid 1'!A190,0)</f>
        <v>0</v>
      </c>
      <c r="B189" s="6">
        <f>IF('Jurylid 1'!$D190="Individuelen jeugd",'Jurylid 1'!B190,0)</f>
        <v>0</v>
      </c>
      <c r="C189" s="6">
        <f>IF('Jurylid 1'!$D190="Individuelen jeugd",'Jurylid 1'!C190,0)</f>
        <v>0</v>
      </c>
      <c r="D189" s="9">
        <f>IF('Jurylid 1'!$D190="Individuelen jeugd",'Jurylid 1'!D190,0)</f>
        <v>0</v>
      </c>
      <c r="E189" s="5" t="e">
        <f>SUM(#REF!)</f>
        <v>#REF!</v>
      </c>
      <c r="F189" s="3">
        <v>183</v>
      </c>
    </row>
    <row r="190" spans="1:6" ht="15" hidden="1" customHeight="1" x14ac:dyDescent="0.2">
      <c r="A190" s="6">
        <f>IF('Jurylid 1'!$D191="Individuelen jeugd",'Jurylid 1'!A191,0)</f>
        <v>0</v>
      </c>
      <c r="B190" s="6">
        <f>IF('Jurylid 1'!$D191="Individuelen jeugd",'Jurylid 1'!B191,0)</f>
        <v>0</v>
      </c>
      <c r="C190" s="6">
        <f>IF('Jurylid 1'!$D191="Individuelen jeugd",'Jurylid 1'!C191,0)</f>
        <v>0</v>
      </c>
      <c r="D190" s="9">
        <f>IF('Jurylid 1'!$D191="Individuelen jeugd",'Jurylid 1'!D191,0)</f>
        <v>0</v>
      </c>
      <c r="E190" s="5" t="e">
        <f>SUM(#REF!)</f>
        <v>#REF!</v>
      </c>
      <c r="F190" s="3">
        <v>184</v>
      </c>
    </row>
    <row r="191" spans="1:6" ht="15" hidden="1" customHeight="1" x14ac:dyDescent="0.2">
      <c r="A191" s="6">
        <f>IF('Jurylid 1'!$D192="Individuelen jeugd",'Jurylid 1'!A192,0)</f>
        <v>0</v>
      </c>
      <c r="B191" s="6">
        <f>IF('Jurylid 1'!$D192="Individuelen jeugd",'Jurylid 1'!B192,0)</f>
        <v>0</v>
      </c>
      <c r="C191" s="6">
        <f>IF('Jurylid 1'!$D192="Individuelen jeugd",'Jurylid 1'!C192,0)</f>
        <v>0</v>
      </c>
      <c r="D191" s="9">
        <f>IF('Jurylid 1'!$D192="Individuelen jeugd",'Jurylid 1'!D192,0)</f>
        <v>0</v>
      </c>
      <c r="E191" s="5" t="e">
        <f>SUM(#REF!)</f>
        <v>#REF!</v>
      </c>
      <c r="F191" s="3">
        <v>185</v>
      </c>
    </row>
    <row r="192" spans="1:6" ht="15" hidden="1" customHeight="1" x14ac:dyDescent="0.2">
      <c r="A192" s="6">
        <f>IF('Jurylid 1'!$D193="Individuelen jeugd",'Jurylid 1'!A193,0)</f>
        <v>0</v>
      </c>
      <c r="B192" s="6">
        <f>IF('Jurylid 1'!$D193="Individuelen jeugd",'Jurylid 1'!B193,0)</f>
        <v>0</v>
      </c>
      <c r="C192" s="6">
        <f>IF('Jurylid 1'!$D193="Individuelen jeugd",'Jurylid 1'!C193,0)</f>
        <v>0</v>
      </c>
      <c r="D192" s="9">
        <f>IF('Jurylid 1'!$D193="Individuelen jeugd",'Jurylid 1'!D193,0)</f>
        <v>0</v>
      </c>
      <c r="E192" s="5" t="e">
        <f>SUM(#REF!)</f>
        <v>#REF!</v>
      </c>
      <c r="F192" s="3">
        <v>186</v>
      </c>
    </row>
    <row r="193" spans="1:6" ht="15" hidden="1" customHeight="1" x14ac:dyDescent="0.2">
      <c r="A193" s="6">
        <f>IF('Jurylid 1'!$D194="Individuelen jeugd",'Jurylid 1'!A194,0)</f>
        <v>0</v>
      </c>
      <c r="B193" s="6">
        <f>IF('Jurylid 1'!$D194="Individuelen jeugd",'Jurylid 1'!B194,0)</f>
        <v>0</v>
      </c>
      <c r="C193" s="6">
        <f>IF('Jurylid 1'!$D194="Individuelen jeugd",'Jurylid 1'!C194,0)</f>
        <v>0</v>
      </c>
      <c r="D193" s="9">
        <f>IF('Jurylid 1'!$D194="Individuelen jeugd",'Jurylid 1'!D194,0)</f>
        <v>0</v>
      </c>
      <c r="E193" s="5" t="e">
        <f>SUM(#REF!)</f>
        <v>#REF!</v>
      </c>
      <c r="F193" s="3">
        <v>187</v>
      </c>
    </row>
    <row r="194" spans="1:6" ht="15" hidden="1" customHeight="1" x14ac:dyDescent="0.2">
      <c r="A194" s="6">
        <f>IF('Jurylid 1'!$D195="Individuelen jeugd",'Jurylid 1'!A195,0)</f>
        <v>0</v>
      </c>
      <c r="B194" s="6">
        <f>IF('Jurylid 1'!$D195="Individuelen jeugd",'Jurylid 1'!B195,0)</f>
        <v>0</v>
      </c>
      <c r="C194" s="6">
        <f>IF('Jurylid 1'!$D195="Individuelen jeugd",'Jurylid 1'!C195,0)</f>
        <v>0</v>
      </c>
      <c r="D194" s="9">
        <f>IF('Jurylid 1'!$D195="Individuelen jeugd",'Jurylid 1'!D195,0)</f>
        <v>0</v>
      </c>
      <c r="E194" s="5" t="e">
        <f>SUM(#REF!)</f>
        <v>#REF!</v>
      </c>
      <c r="F194" s="3">
        <v>188</v>
      </c>
    </row>
    <row r="195" spans="1:6" ht="15" hidden="1" customHeight="1" x14ac:dyDescent="0.2">
      <c r="A195" s="6">
        <f>IF('Jurylid 1'!$D196="Individuelen jeugd",'Jurylid 1'!A196,0)</f>
        <v>0</v>
      </c>
      <c r="B195" s="6">
        <f>IF('Jurylid 1'!$D196="Individuelen jeugd",'Jurylid 1'!B196,0)</f>
        <v>0</v>
      </c>
      <c r="C195" s="6">
        <f>IF('Jurylid 1'!$D196="Individuelen jeugd",'Jurylid 1'!C196,0)</f>
        <v>0</v>
      </c>
      <c r="D195" s="9">
        <f>IF('Jurylid 1'!$D196="Individuelen jeugd",'Jurylid 1'!D196,0)</f>
        <v>0</v>
      </c>
      <c r="E195" s="5" t="e">
        <f>SUM(#REF!)</f>
        <v>#REF!</v>
      </c>
      <c r="F195" s="3">
        <v>189</v>
      </c>
    </row>
    <row r="196" spans="1:6" ht="15" hidden="1" customHeight="1" x14ac:dyDescent="0.2">
      <c r="A196" s="6">
        <f>IF('Jurylid 1'!$D197="Individuelen jeugd",'Jurylid 1'!A197,0)</f>
        <v>0</v>
      </c>
      <c r="B196" s="6">
        <f>IF('Jurylid 1'!$D197="Individuelen jeugd",'Jurylid 1'!B197,0)</f>
        <v>0</v>
      </c>
      <c r="C196" s="6">
        <f>IF('Jurylid 1'!$D197="Individuelen jeugd",'Jurylid 1'!C197,0)</f>
        <v>0</v>
      </c>
      <c r="D196" s="9">
        <f>IF('Jurylid 1'!$D197="Individuelen jeugd",'Jurylid 1'!D197,0)</f>
        <v>0</v>
      </c>
      <c r="E196" s="5" t="e">
        <f>SUM(#REF!)</f>
        <v>#REF!</v>
      </c>
      <c r="F196" s="3">
        <v>190</v>
      </c>
    </row>
    <row r="197" spans="1:6" ht="15" hidden="1" customHeight="1" x14ac:dyDescent="0.2">
      <c r="A197" s="6">
        <f>IF('Jurylid 1'!$D198="Individuelen jeugd",'Jurylid 1'!A198,0)</f>
        <v>0</v>
      </c>
      <c r="B197" s="6">
        <f>IF('Jurylid 1'!$D198="Individuelen jeugd",'Jurylid 1'!B198,0)</f>
        <v>0</v>
      </c>
      <c r="C197" s="6">
        <f>IF('Jurylid 1'!$D198="Individuelen jeugd",'Jurylid 1'!C198,0)</f>
        <v>0</v>
      </c>
      <c r="D197" s="9">
        <f>IF('Jurylid 1'!$D198="Individuelen jeugd",'Jurylid 1'!D198,0)</f>
        <v>0</v>
      </c>
      <c r="E197" s="5" t="e">
        <f>SUM(#REF!)</f>
        <v>#REF!</v>
      </c>
      <c r="F197" s="3">
        <v>191</v>
      </c>
    </row>
    <row r="198" spans="1:6" ht="15" hidden="1" customHeight="1" x14ac:dyDescent="0.2">
      <c r="A198" s="6">
        <f>IF('Jurylid 1'!$D199="Individuelen jeugd",'Jurylid 1'!A199,0)</f>
        <v>0</v>
      </c>
      <c r="B198" s="6">
        <f>IF('Jurylid 1'!$D199="Individuelen jeugd",'Jurylid 1'!B199,0)</f>
        <v>0</v>
      </c>
      <c r="C198" s="6">
        <f>IF('Jurylid 1'!$D199="Individuelen jeugd",'Jurylid 1'!C199,0)</f>
        <v>0</v>
      </c>
      <c r="D198" s="9">
        <f>IF('Jurylid 1'!$D199="Individuelen jeugd",'Jurylid 1'!D199,0)</f>
        <v>0</v>
      </c>
      <c r="E198" s="5" t="e">
        <f>SUM(#REF!)</f>
        <v>#REF!</v>
      </c>
      <c r="F198" s="3">
        <v>192</v>
      </c>
    </row>
    <row r="199" spans="1:6" ht="15" hidden="1" customHeight="1" x14ac:dyDescent="0.2">
      <c r="A199" s="6">
        <f>IF('Jurylid 1'!$D200="Individuelen jeugd",'Jurylid 1'!A200,0)</f>
        <v>0</v>
      </c>
      <c r="B199" s="6">
        <f>IF('Jurylid 1'!$D200="Individuelen jeugd",'Jurylid 1'!B200,0)</f>
        <v>0</v>
      </c>
      <c r="C199" s="6">
        <f>IF('Jurylid 1'!$D200="Individuelen jeugd",'Jurylid 1'!C200,0)</f>
        <v>0</v>
      </c>
      <c r="D199" s="9">
        <f>IF('Jurylid 1'!$D200="Individuelen jeugd",'Jurylid 1'!D200,0)</f>
        <v>0</v>
      </c>
      <c r="E199" s="5" t="e">
        <f>SUM(#REF!)</f>
        <v>#REF!</v>
      </c>
      <c r="F199" s="3">
        <v>193</v>
      </c>
    </row>
    <row r="200" spans="1:6" ht="15" hidden="1" customHeight="1" x14ac:dyDescent="0.2">
      <c r="A200" s="6">
        <f>IF('Jurylid 1'!$D201="Individuelen jeugd",'Jurylid 1'!A201,0)</f>
        <v>0</v>
      </c>
      <c r="B200" s="6">
        <f>IF('Jurylid 1'!$D201="Individuelen jeugd",'Jurylid 1'!B201,0)</f>
        <v>0</v>
      </c>
      <c r="C200" s="6">
        <f>IF('Jurylid 1'!$D201="Individuelen jeugd",'Jurylid 1'!C201,0)</f>
        <v>0</v>
      </c>
      <c r="D200" s="9">
        <f>IF('Jurylid 1'!$D201="Individuelen jeugd",'Jurylid 1'!D201,0)</f>
        <v>0</v>
      </c>
      <c r="E200" s="5" t="e">
        <f>SUM(#REF!)</f>
        <v>#REF!</v>
      </c>
      <c r="F200" s="3">
        <v>194</v>
      </c>
    </row>
    <row r="201" spans="1:6" ht="15" hidden="1" customHeight="1" x14ac:dyDescent="0.2">
      <c r="A201" s="6">
        <f>IF('Jurylid 1'!$D202="Individuelen jeugd",'Jurylid 1'!A202,0)</f>
        <v>0</v>
      </c>
      <c r="B201" s="6">
        <f>IF('Jurylid 1'!$D202="Individuelen jeugd",'Jurylid 1'!B202,0)</f>
        <v>0</v>
      </c>
      <c r="C201" s="6">
        <f>IF('Jurylid 1'!$D202="Individuelen jeugd",'Jurylid 1'!C202,0)</f>
        <v>0</v>
      </c>
      <c r="D201" s="9">
        <f>IF('Jurylid 1'!$D202="Individuelen jeugd",'Jurylid 1'!D202,0)</f>
        <v>0</v>
      </c>
      <c r="E201" s="5" t="e">
        <f>SUM(#REF!)</f>
        <v>#REF!</v>
      </c>
      <c r="F201" s="3">
        <v>195</v>
      </c>
    </row>
    <row r="202" spans="1:6" ht="15" hidden="1" customHeight="1" x14ac:dyDescent="0.2">
      <c r="A202" s="6">
        <f>IF('Jurylid 1'!$D203="Individuelen jeugd",'Jurylid 1'!A203,0)</f>
        <v>0</v>
      </c>
      <c r="B202" s="6">
        <f>IF('Jurylid 1'!$D203="Individuelen jeugd",'Jurylid 1'!B203,0)</f>
        <v>0</v>
      </c>
      <c r="C202" s="6">
        <f>IF('Jurylid 1'!$D203="Individuelen jeugd",'Jurylid 1'!C203,0)</f>
        <v>0</v>
      </c>
      <c r="D202" s="9">
        <f>IF('Jurylid 1'!$D203="Individuelen jeugd",'Jurylid 1'!D203,0)</f>
        <v>0</v>
      </c>
      <c r="E202" s="5" t="e">
        <f>SUM(#REF!)</f>
        <v>#REF!</v>
      </c>
      <c r="F202" s="3">
        <v>196</v>
      </c>
    </row>
    <row r="203" spans="1:6" ht="15" hidden="1" customHeight="1" x14ac:dyDescent="0.2">
      <c r="A203" s="6">
        <f>IF('Jurylid 1'!$D204="Individuelen jeugd",'Jurylid 1'!A204,0)</f>
        <v>0</v>
      </c>
      <c r="B203" s="6">
        <f>IF('Jurylid 1'!$D204="Individuelen jeugd",'Jurylid 1'!B204,0)</f>
        <v>0</v>
      </c>
      <c r="C203" s="6">
        <f>IF('Jurylid 1'!$D204="Individuelen jeugd",'Jurylid 1'!C204,0)</f>
        <v>0</v>
      </c>
      <c r="D203" s="9">
        <f>IF('Jurylid 1'!$D204="Individuelen jeugd",'Jurylid 1'!D204,0)</f>
        <v>0</v>
      </c>
      <c r="E203" s="5" t="e">
        <f>SUM(#REF!)</f>
        <v>#REF!</v>
      </c>
      <c r="F203" s="3">
        <v>197</v>
      </c>
    </row>
    <row r="204" spans="1:6" ht="15" hidden="1" customHeight="1" x14ac:dyDescent="0.2">
      <c r="A204" s="6">
        <f>IF('Jurylid 1'!$D205="Individuelen jeugd",'Jurylid 1'!A205,0)</f>
        <v>0</v>
      </c>
      <c r="B204" s="6">
        <f>IF('Jurylid 1'!$D205="Individuelen jeugd",'Jurylid 1'!B205,0)</f>
        <v>0</v>
      </c>
      <c r="C204" s="6">
        <f>IF('Jurylid 1'!$D205="Individuelen jeugd",'Jurylid 1'!C205,0)</f>
        <v>0</v>
      </c>
      <c r="D204" s="9">
        <f>IF('Jurylid 1'!$D205="Individuelen jeugd",'Jurylid 1'!D205,0)</f>
        <v>0</v>
      </c>
      <c r="E204" s="5" t="e">
        <f>SUM(#REF!)</f>
        <v>#REF!</v>
      </c>
      <c r="F204" s="3">
        <v>198</v>
      </c>
    </row>
    <row r="205" spans="1:6" ht="15" customHeight="1" x14ac:dyDescent="0.2">
      <c r="A205" s="6">
        <f>IF('Jurylid 1'!$D206="Individuelen jeugd",'Jurylid 1'!A206,0)</f>
        <v>199</v>
      </c>
      <c r="B205" s="6" t="str">
        <f>IF('Jurylid 1'!$D206="Individuelen jeugd",'Jurylid 1'!B206,0)</f>
        <v>Iris Jansen</v>
      </c>
      <c r="C205" s="6" t="str">
        <f>IF('Jurylid 1'!$D206="Individuelen jeugd",'Jurylid 1'!C206,0)</f>
        <v>Carnaval vliegt voorbij</v>
      </c>
      <c r="D205" s="9" t="str">
        <f>IF('Jurylid 1'!$D206="Individuelen jeugd",'Jurylid 1'!D206,0)</f>
        <v>Individuelen jeugd</v>
      </c>
      <c r="E205" s="5" t="e">
        <f>SUM(#REF!)</f>
        <v>#REF!</v>
      </c>
      <c r="F205" s="48">
        <v>115</v>
      </c>
    </row>
    <row r="206" spans="1:6" ht="15" hidden="1" customHeight="1" x14ac:dyDescent="0.2">
      <c r="A206" s="6">
        <f>IF('Jurylid 1'!$D207="Individuelen jeugd",'Jurylid 1'!A207,0)</f>
        <v>0</v>
      </c>
      <c r="B206" s="6">
        <f>IF('Jurylid 1'!$D207="Individuelen jeugd",'Jurylid 1'!B207,0)</f>
        <v>0</v>
      </c>
      <c r="C206" s="6">
        <f>IF('Jurylid 1'!$D207="Individuelen jeugd",'Jurylid 1'!C207,0)</f>
        <v>0</v>
      </c>
      <c r="D206" s="9">
        <f>IF('Jurylid 1'!$D207="Individuelen jeugd",'Jurylid 1'!D207,0)</f>
        <v>0</v>
      </c>
      <c r="E206" s="5" t="e">
        <f>SUM(#REF!)</f>
        <v>#REF!</v>
      </c>
      <c r="F206" s="3">
        <v>200</v>
      </c>
    </row>
    <row r="207" spans="1:6" ht="15" hidden="1" customHeight="1" x14ac:dyDescent="0.2">
      <c r="A207" s="6">
        <f>IF('Jurylid 1'!$D208="Individuelen jeugd",'Jurylid 1'!A208,0)</f>
        <v>0</v>
      </c>
      <c r="B207" s="6">
        <f>IF('Jurylid 1'!$D208="Individuelen jeugd",'Jurylid 1'!B208,0)</f>
        <v>0</v>
      </c>
      <c r="C207" s="6">
        <f>IF('Jurylid 1'!$D208="Individuelen jeugd",'Jurylid 1'!C208,0)</f>
        <v>0</v>
      </c>
      <c r="D207" s="9">
        <f>IF('Jurylid 1'!$D208="Individuelen jeugd",'Jurylid 1'!D208,0)</f>
        <v>0</v>
      </c>
      <c r="E207" s="5" t="e">
        <f>SUM(#REF!)</f>
        <v>#REF!</v>
      </c>
      <c r="F207" s="3">
        <v>201</v>
      </c>
    </row>
    <row r="208" spans="1:6" ht="15" hidden="1" customHeight="1" x14ac:dyDescent="0.2">
      <c r="A208" s="6">
        <f>IF('Jurylid 1'!$D209="Individuelen jeugd",'Jurylid 1'!A209,0)</f>
        <v>0</v>
      </c>
      <c r="B208" s="6">
        <f>IF('Jurylid 1'!$D209="Individuelen jeugd",'Jurylid 1'!B209,0)</f>
        <v>0</v>
      </c>
      <c r="C208" s="6">
        <f>IF('Jurylid 1'!$D209="Individuelen jeugd",'Jurylid 1'!C209,0)</f>
        <v>0</v>
      </c>
      <c r="D208" s="9">
        <f>IF('Jurylid 1'!$D209="Individuelen jeugd",'Jurylid 1'!D209,0)</f>
        <v>0</v>
      </c>
      <c r="E208" s="5" t="e">
        <f>SUM(#REF!)</f>
        <v>#REF!</v>
      </c>
      <c r="F208" s="3">
        <v>202</v>
      </c>
    </row>
    <row r="209" spans="1:6" ht="15" hidden="1" customHeight="1" x14ac:dyDescent="0.2">
      <c r="A209" s="6">
        <f>IF('Jurylid 1'!$D210="Individuelen jeugd",'Jurylid 1'!A210,0)</f>
        <v>0</v>
      </c>
      <c r="B209" s="6">
        <f>IF('Jurylid 1'!$D210="Individuelen jeugd",'Jurylid 1'!B210,0)</f>
        <v>0</v>
      </c>
      <c r="C209" s="6">
        <f>IF('Jurylid 1'!$D210="Individuelen jeugd",'Jurylid 1'!C210,0)</f>
        <v>0</v>
      </c>
      <c r="D209" s="9">
        <f>IF('Jurylid 1'!$D210="Individuelen jeugd",'Jurylid 1'!D210,0)</f>
        <v>0</v>
      </c>
      <c r="E209" s="5" t="e">
        <f>SUM(#REF!)</f>
        <v>#REF!</v>
      </c>
      <c r="F209" s="3">
        <v>203</v>
      </c>
    </row>
    <row r="210" spans="1:6" ht="15" hidden="1" customHeight="1" x14ac:dyDescent="0.2">
      <c r="A210" s="6">
        <f>IF('Jurylid 1'!$D211="Individuelen jeugd",'Jurylid 1'!A211,0)</f>
        <v>0</v>
      </c>
      <c r="B210" s="6">
        <f>IF('Jurylid 1'!$D211="Individuelen jeugd",'Jurylid 1'!B211,0)</f>
        <v>0</v>
      </c>
      <c r="C210" s="6">
        <f>IF('Jurylid 1'!$D211="Individuelen jeugd",'Jurylid 1'!C211,0)</f>
        <v>0</v>
      </c>
      <c r="D210" s="9">
        <f>IF('Jurylid 1'!$D211="Individuelen jeugd",'Jurylid 1'!D211,0)</f>
        <v>0</v>
      </c>
      <c r="E210" s="5" t="e">
        <f>SUM(#REF!)</f>
        <v>#REF!</v>
      </c>
      <c r="F210" s="3">
        <v>204</v>
      </c>
    </row>
    <row r="211" spans="1:6" ht="15" hidden="1" customHeight="1" x14ac:dyDescent="0.2">
      <c r="A211" s="6">
        <f>IF('Jurylid 1'!$D212="Individuelen jeugd",'Jurylid 1'!A212,0)</f>
        <v>0</v>
      </c>
      <c r="B211" s="6">
        <f>IF('Jurylid 1'!$D212="Individuelen jeugd",'Jurylid 1'!B212,0)</f>
        <v>0</v>
      </c>
      <c r="C211" s="6">
        <f>IF('Jurylid 1'!$D212="Individuelen jeugd",'Jurylid 1'!C212,0)</f>
        <v>0</v>
      </c>
      <c r="D211" s="9">
        <f>IF('Jurylid 1'!$D212="Individuelen jeugd",'Jurylid 1'!D212,0)</f>
        <v>0</v>
      </c>
      <c r="E211" s="5" t="e">
        <f>SUM(#REF!)</f>
        <v>#REF!</v>
      </c>
      <c r="F211" s="3">
        <v>205</v>
      </c>
    </row>
    <row r="212" spans="1:6" ht="15" hidden="1" customHeight="1" x14ac:dyDescent="0.2">
      <c r="A212" s="6">
        <f>IF('Jurylid 1'!$D213="Individuelen jeugd",'Jurylid 1'!A213,0)</f>
        <v>0</v>
      </c>
      <c r="B212" s="6">
        <f>IF('Jurylid 1'!$D213="Individuelen jeugd",'Jurylid 1'!B213,0)</f>
        <v>0</v>
      </c>
      <c r="C212" s="6">
        <f>IF('Jurylid 1'!$D213="Individuelen jeugd",'Jurylid 1'!C213,0)</f>
        <v>0</v>
      </c>
      <c r="D212" s="9">
        <f>IF('Jurylid 1'!$D213="Individuelen jeugd",'Jurylid 1'!D213,0)</f>
        <v>0</v>
      </c>
      <c r="E212" s="5" t="e">
        <f>SUM(#REF!)</f>
        <v>#REF!</v>
      </c>
      <c r="F212" s="3">
        <v>206</v>
      </c>
    </row>
    <row r="213" spans="1:6" ht="15" hidden="1" customHeight="1" x14ac:dyDescent="0.2">
      <c r="A213" s="6">
        <f>IF('Jurylid 1'!$D214="Individuelen jeugd",'Jurylid 1'!A214,0)</f>
        <v>0</v>
      </c>
      <c r="B213" s="6">
        <f>IF('Jurylid 1'!$D214="Individuelen jeugd",'Jurylid 1'!B214,0)</f>
        <v>0</v>
      </c>
      <c r="C213" s="6">
        <f>IF('Jurylid 1'!$D214="Individuelen jeugd",'Jurylid 1'!C214,0)</f>
        <v>0</v>
      </c>
      <c r="D213" s="9">
        <f>IF('Jurylid 1'!$D214="Individuelen jeugd",'Jurylid 1'!D214,0)</f>
        <v>0</v>
      </c>
      <c r="E213" s="5" t="e">
        <f>SUM(#REF!)</f>
        <v>#REF!</v>
      </c>
      <c r="F213" s="3">
        <v>207</v>
      </c>
    </row>
    <row r="214" spans="1:6" ht="15" hidden="1" customHeight="1" x14ac:dyDescent="0.2">
      <c r="A214" s="6">
        <f>IF('Jurylid 1'!$D215="Individuelen jeugd",'Jurylid 1'!A215,0)</f>
        <v>0</v>
      </c>
      <c r="B214" s="6">
        <f>IF('Jurylid 1'!$D215="Individuelen jeugd",'Jurylid 1'!B215,0)</f>
        <v>0</v>
      </c>
      <c r="C214" s="6">
        <f>IF('Jurylid 1'!$D215="Individuelen jeugd",'Jurylid 1'!C215,0)</f>
        <v>0</v>
      </c>
      <c r="D214" s="9">
        <f>IF('Jurylid 1'!$D215="Individuelen jeugd",'Jurylid 1'!D215,0)</f>
        <v>0</v>
      </c>
      <c r="E214" s="5" t="e">
        <f>SUM(#REF!)</f>
        <v>#REF!</v>
      </c>
      <c r="F214" s="3">
        <v>208</v>
      </c>
    </row>
    <row r="215" spans="1:6" ht="15" hidden="1" customHeight="1" x14ac:dyDescent="0.2">
      <c r="A215" s="6">
        <f>IF('Jurylid 1'!$D216="Individuelen jeugd",'Jurylid 1'!A216,0)</f>
        <v>0</v>
      </c>
      <c r="B215" s="6">
        <f>IF('Jurylid 1'!$D216="Individuelen jeugd",'Jurylid 1'!B216,0)</f>
        <v>0</v>
      </c>
      <c r="C215" s="6">
        <f>IF('Jurylid 1'!$D216="Individuelen jeugd",'Jurylid 1'!C216,0)</f>
        <v>0</v>
      </c>
      <c r="D215" s="9">
        <f>IF('Jurylid 1'!$D216="Individuelen jeugd",'Jurylid 1'!D216,0)</f>
        <v>0</v>
      </c>
      <c r="E215" s="5" t="e">
        <f>SUM(#REF!)</f>
        <v>#REF!</v>
      </c>
      <c r="F215" s="3">
        <v>209</v>
      </c>
    </row>
    <row r="216" spans="1:6" ht="15" hidden="1" customHeight="1" x14ac:dyDescent="0.2">
      <c r="A216" s="6">
        <f>IF('Jurylid 1'!$D217="Individuelen jeugd",'Jurylid 1'!A217,0)</f>
        <v>0</v>
      </c>
      <c r="B216" s="6">
        <f>IF('Jurylid 1'!$D217="Individuelen jeugd",'Jurylid 1'!B217,0)</f>
        <v>0</v>
      </c>
      <c r="C216" s="6">
        <f>IF('Jurylid 1'!$D217="Individuelen jeugd",'Jurylid 1'!C217,0)</f>
        <v>0</v>
      </c>
      <c r="D216" s="9">
        <f>IF('Jurylid 1'!$D217="Individuelen jeugd",'Jurylid 1'!D217,0)</f>
        <v>0</v>
      </c>
      <c r="E216" s="5" t="e">
        <f>SUM(#REF!)</f>
        <v>#REF!</v>
      </c>
      <c r="F216" s="3">
        <v>210</v>
      </c>
    </row>
    <row r="217" spans="1:6" ht="15" hidden="1" customHeight="1" x14ac:dyDescent="0.2">
      <c r="A217" s="6">
        <f>IF('Jurylid 1'!$D218="Individuelen jeugd",'Jurylid 1'!A218,0)</f>
        <v>0</v>
      </c>
      <c r="B217" s="6">
        <f>IF('Jurylid 1'!$D218="Individuelen jeugd",'Jurylid 1'!B218,0)</f>
        <v>0</v>
      </c>
      <c r="C217" s="6">
        <f>IF('Jurylid 1'!$D218="Individuelen jeugd",'Jurylid 1'!C218,0)</f>
        <v>0</v>
      </c>
      <c r="D217" s="9">
        <f>IF('Jurylid 1'!$D218="Individuelen jeugd",'Jurylid 1'!D218,0)</f>
        <v>0</v>
      </c>
      <c r="E217" s="5" t="e">
        <f>SUM(#REF!)</f>
        <v>#REF!</v>
      </c>
      <c r="F217" s="3">
        <v>211</v>
      </c>
    </row>
    <row r="218" spans="1:6" ht="15" hidden="1" customHeight="1" x14ac:dyDescent="0.2">
      <c r="A218" s="6">
        <f>IF('Jurylid 1'!$D219="Individuelen jeugd",'Jurylid 1'!A219,0)</f>
        <v>0</v>
      </c>
      <c r="B218" s="6">
        <f>IF('Jurylid 1'!$D219="Individuelen jeugd",'Jurylid 1'!B219,0)</f>
        <v>0</v>
      </c>
      <c r="C218" s="6">
        <f>IF('Jurylid 1'!$D219="Individuelen jeugd",'Jurylid 1'!C219,0)</f>
        <v>0</v>
      </c>
      <c r="D218" s="9">
        <f>IF('Jurylid 1'!$D219="Individuelen jeugd",'Jurylid 1'!D219,0)</f>
        <v>0</v>
      </c>
      <c r="E218" s="5" t="e">
        <f>SUM(#REF!)</f>
        <v>#REF!</v>
      </c>
      <c r="F218" s="3">
        <v>212</v>
      </c>
    </row>
    <row r="219" spans="1:6" ht="15" hidden="1" customHeight="1" x14ac:dyDescent="0.2">
      <c r="A219" s="6">
        <f>IF('Jurylid 1'!$D220="Individuelen jeugd",'Jurylid 1'!A220,0)</f>
        <v>0</v>
      </c>
      <c r="B219" s="6">
        <f>IF('Jurylid 1'!$D220="Individuelen jeugd",'Jurylid 1'!B220,0)</f>
        <v>0</v>
      </c>
      <c r="C219" s="6">
        <f>IF('Jurylid 1'!$D220="Individuelen jeugd",'Jurylid 1'!C220,0)</f>
        <v>0</v>
      </c>
      <c r="D219" s="9">
        <f>IF('Jurylid 1'!$D220="Individuelen jeugd",'Jurylid 1'!D220,0)</f>
        <v>0</v>
      </c>
      <c r="E219" s="5" t="e">
        <f>SUM(#REF!)</f>
        <v>#REF!</v>
      </c>
      <c r="F219" s="3">
        <v>213</v>
      </c>
    </row>
    <row r="220" spans="1:6" ht="15" hidden="1" customHeight="1" x14ac:dyDescent="0.2">
      <c r="A220" s="6">
        <f>IF('Jurylid 1'!$D221="Individuelen jeugd",'Jurylid 1'!A221,0)</f>
        <v>0</v>
      </c>
      <c r="B220" s="6">
        <f>IF('Jurylid 1'!$D221="Individuelen jeugd",'Jurylid 1'!B221,0)</f>
        <v>0</v>
      </c>
      <c r="C220" s="6">
        <f>IF('Jurylid 1'!$D221="Individuelen jeugd",'Jurylid 1'!C221,0)</f>
        <v>0</v>
      </c>
      <c r="D220" s="9">
        <f>IF('Jurylid 1'!$D221="Individuelen jeugd",'Jurylid 1'!D221,0)</f>
        <v>0</v>
      </c>
      <c r="E220" s="5" t="e">
        <f>SUM(#REF!)</f>
        <v>#REF!</v>
      </c>
      <c r="F220" s="3">
        <v>214</v>
      </c>
    </row>
    <row r="221" spans="1:6" ht="15" hidden="1" customHeight="1" x14ac:dyDescent="0.2">
      <c r="A221" s="6">
        <f>IF('Jurylid 1'!$D222="Individuelen jeugd",'Jurylid 1'!A222,0)</f>
        <v>0</v>
      </c>
      <c r="B221" s="6">
        <f>IF('Jurylid 1'!$D222="Individuelen jeugd",'Jurylid 1'!B222,0)</f>
        <v>0</v>
      </c>
      <c r="C221" s="6">
        <f>IF('Jurylid 1'!$D222="Individuelen jeugd",'Jurylid 1'!C222,0)</f>
        <v>0</v>
      </c>
      <c r="D221" s="9">
        <f>IF('Jurylid 1'!$D222="Individuelen jeugd",'Jurylid 1'!D222,0)</f>
        <v>0</v>
      </c>
      <c r="E221" s="5" t="e">
        <f>SUM(#REF!)</f>
        <v>#REF!</v>
      </c>
      <c r="F221" s="3">
        <v>215</v>
      </c>
    </row>
    <row r="222" spans="1:6" ht="15" hidden="1" customHeight="1" x14ac:dyDescent="0.2">
      <c r="A222" s="6">
        <f>IF('Jurylid 1'!$D223="Individuelen jeugd",'Jurylid 1'!A223,0)</f>
        <v>0</v>
      </c>
      <c r="B222" s="6">
        <f>IF('Jurylid 1'!$D223="Individuelen jeugd",'Jurylid 1'!B223,0)</f>
        <v>0</v>
      </c>
      <c r="C222" s="6">
        <f>IF('Jurylid 1'!$D223="Individuelen jeugd",'Jurylid 1'!C223,0)</f>
        <v>0</v>
      </c>
      <c r="D222" s="9">
        <f>IF('Jurylid 1'!$D223="Individuelen jeugd",'Jurylid 1'!D223,0)</f>
        <v>0</v>
      </c>
      <c r="E222" s="5" t="e">
        <f>SUM(#REF!)</f>
        <v>#REF!</v>
      </c>
      <c r="F222" s="3">
        <v>216</v>
      </c>
    </row>
    <row r="223" spans="1:6" ht="15" hidden="1" customHeight="1" x14ac:dyDescent="0.2">
      <c r="A223" s="6">
        <f>IF('Jurylid 1'!$D224="Individuelen jeugd",'Jurylid 1'!A224,0)</f>
        <v>0</v>
      </c>
      <c r="B223" s="6">
        <f>IF('Jurylid 1'!$D224="Individuelen jeugd",'Jurylid 1'!B224,0)</f>
        <v>0</v>
      </c>
      <c r="C223" s="6">
        <f>IF('Jurylid 1'!$D224="Individuelen jeugd",'Jurylid 1'!C224,0)</f>
        <v>0</v>
      </c>
      <c r="D223" s="9">
        <f>IF('Jurylid 1'!$D224="Individuelen jeugd",'Jurylid 1'!D224,0)</f>
        <v>0</v>
      </c>
      <c r="E223" s="5" t="e">
        <f>SUM(#REF!)</f>
        <v>#REF!</v>
      </c>
      <c r="F223" s="3">
        <v>217</v>
      </c>
    </row>
    <row r="224" spans="1:6" ht="15" hidden="1" customHeight="1" x14ac:dyDescent="0.2">
      <c r="A224" s="6">
        <f>IF('Jurylid 1'!$D225="Individuelen jeugd",'Jurylid 1'!A225,0)</f>
        <v>0</v>
      </c>
      <c r="B224" s="6">
        <f>IF('Jurylid 1'!$D225="Individuelen jeugd",'Jurylid 1'!B225,0)</f>
        <v>0</v>
      </c>
      <c r="C224" s="6">
        <f>IF('Jurylid 1'!$D225="Individuelen jeugd",'Jurylid 1'!C225,0)</f>
        <v>0</v>
      </c>
      <c r="D224" s="9">
        <f>IF('Jurylid 1'!$D225="Individuelen jeugd",'Jurylid 1'!D225,0)</f>
        <v>0</v>
      </c>
      <c r="E224" s="5" t="e">
        <f>SUM(#REF!)</f>
        <v>#REF!</v>
      </c>
      <c r="F224" s="3">
        <v>218</v>
      </c>
    </row>
    <row r="225" spans="1:6" ht="15" hidden="1" customHeight="1" x14ac:dyDescent="0.2">
      <c r="A225" s="6">
        <f>IF('Jurylid 1'!$D226="Individuelen jeugd",'Jurylid 1'!A226,0)</f>
        <v>0</v>
      </c>
      <c r="B225" s="6">
        <f>IF('Jurylid 1'!$D226="Individuelen jeugd",'Jurylid 1'!B226,0)</f>
        <v>0</v>
      </c>
      <c r="C225" s="6">
        <f>IF('Jurylid 1'!$D226="Individuelen jeugd",'Jurylid 1'!C226,0)</f>
        <v>0</v>
      </c>
      <c r="D225" s="9">
        <f>IF('Jurylid 1'!$D226="Individuelen jeugd",'Jurylid 1'!D226,0)</f>
        <v>0</v>
      </c>
      <c r="E225" s="5" t="e">
        <f>SUM(#REF!)</f>
        <v>#REF!</v>
      </c>
      <c r="F225" s="3">
        <v>219</v>
      </c>
    </row>
    <row r="226" spans="1:6" ht="15" hidden="1" customHeight="1" x14ac:dyDescent="0.2">
      <c r="A226" s="6">
        <f>IF('Jurylid 1'!$D227="Individuelen jeugd",'Jurylid 1'!A227,0)</f>
        <v>0</v>
      </c>
      <c r="B226" s="6">
        <f>IF('Jurylid 1'!$D227="Individuelen jeugd",'Jurylid 1'!B227,0)</f>
        <v>0</v>
      </c>
      <c r="C226" s="6">
        <f>IF('Jurylid 1'!$D227="Individuelen jeugd",'Jurylid 1'!C227,0)</f>
        <v>0</v>
      </c>
      <c r="D226" s="9">
        <f>IF('Jurylid 1'!$D227="Individuelen jeugd",'Jurylid 1'!D227,0)</f>
        <v>0</v>
      </c>
      <c r="E226" s="5" t="e">
        <f>SUM(#REF!)</f>
        <v>#REF!</v>
      </c>
      <c r="F226" s="3">
        <v>220</v>
      </c>
    </row>
    <row r="227" spans="1:6" ht="15" hidden="1" customHeight="1" x14ac:dyDescent="0.2">
      <c r="A227" s="6">
        <f>IF('Jurylid 1'!$D228="Individuelen jeugd",'Jurylid 1'!A228,0)</f>
        <v>0</v>
      </c>
      <c r="B227" s="6">
        <f>IF('Jurylid 1'!$D228="Individuelen jeugd",'Jurylid 1'!B228,0)</f>
        <v>0</v>
      </c>
      <c r="C227" s="6">
        <f>IF('Jurylid 1'!$D228="Individuelen jeugd",'Jurylid 1'!C228,0)</f>
        <v>0</v>
      </c>
      <c r="D227" s="9">
        <f>IF('Jurylid 1'!$D228="Individuelen jeugd",'Jurylid 1'!D228,0)</f>
        <v>0</v>
      </c>
      <c r="E227" s="5" t="e">
        <f>SUM(#REF!)</f>
        <v>#REF!</v>
      </c>
      <c r="F227" s="3">
        <v>221</v>
      </c>
    </row>
    <row r="228" spans="1:6" ht="15" hidden="1" customHeight="1" x14ac:dyDescent="0.2">
      <c r="A228" s="6">
        <f>IF('Jurylid 1'!$D229="Individuelen jeugd",'Jurylid 1'!A229,0)</f>
        <v>0</v>
      </c>
      <c r="B228" s="6">
        <f>IF('Jurylid 1'!$D229="Individuelen jeugd",'Jurylid 1'!B229,0)</f>
        <v>0</v>
      </c>
      <c r="C228" s="6">
        <f>IF('Jurylid 1'!$D229="Individuelen jeugd",'Jurylid 1'!C229,0)</f>
        <v>0</v>
      </c>
      <c r="D228" s="9">
        <f>IF('Jurylid 1'!$D229="Individuelen jeugd",'Jurylid 1'!D229,0)</f>
        <v>0</v>
      </c>
      <c r="E228" s="5" t="e">
        <f>SUM(#REF!)</f>
        <v>#REF!</v>
      </c>
      <c r="F228" s="3">
        <v>222</v>
      </c>
    </row>
    <row r="229" spans="1:6" ht="15" hidden="1" customHeight="1" x14ac:dyDescent="0.2">
      <c r="A229" s="6">
        <f>IF('Jurylid 1'!$D230="Individuelen jeugd",'Jurylid 1'!A230,0)</f>
        <v>0</v>
      </c>
      <c r="B229" s="6">
        <f>IF('Jurylid 1'!$D230="Individuelen jeugd",'Jurylid 1'!B230,0)</f>
        <v>0</v>
      </c>
      <c r="C229" s="6">
        <f>IF('Jurylid 1'!$D230="Individuelen jeugd",'Jurylid 1'!C230,0)</f>
        <v>0</v>
      </c>
      <c r="D229" s="9">
        <f>IF('Jurylid 1'!$D230="Individuelen jeugd",'Jurylid 1'!D230,0)</f>
        <v>0</v>
      </c>
      <c r="E229" s="5" t="e">
        <f>SUM(#REF!)</f>
        <v>#REF!</v>
      </c>
      <c r="F229" s="3">
        <v>223</v>
      </c>
    </row>
    <row r="230" spans="1:6" ht="15" hidden="1" customHeight="1" x14ac:dyDescent="0.2">
      <c r="A230" s="6">
        <f>IF('Jurylid 1'!$D231="Individuelen jeugd",'Jurylid 1'!A231,0)</f>
        <v>0</v>
      </c>
      <c r="B230" s="6">
        <f>IF('Jurylid 1'!$D231="Individuelen jeugd",'Jurylid 1'!B231,0)</f>
        <v>0</v>
      </c>
      <c r="C230" s="6">
        <f>IF('Jurylid 1'!$D231="Individuelen jeugd",'Jurylid 1'!C231,0)</f>
        <v>0</v>
      </c>
      <c r="D230" s="9">
        <f>IF('Jurylid 1'!$D231="Individuelen jeugd",'Jurylid 1'!D231,0)</f>
        <v>0</v>
      </c>
      <c r="E230" s="5" t="e">
        <f>SUM(#REF!)</f>
        <v>#REF!</v>
      </c>
      <c r="F230" s="3">
        <v>224</v>
      </c>
    </row>
    <row r="231" spans="1:6" ht="15" hidden="1" customHeight="1" x14ac:dyDescent="0.2">
      <c r="A231" s="6">
        <f>IF('Jurylid 1'!$D232="Individuelen jeugd",'Jurylid 1'!A232,0)</f>
        <v>0</v>
      </c>
      <c r="B231" s="6">
        <f>IF('Jurylid 1'!$D232="Individuelen jeugd",'Jurylid 1'!B232,0)</f>
        <v>0</v>
      </c>
      <c r="C231" s="6">
        <f>IF('Jurylid 1'!$D232="Individuelen jeugd",'Jurylid 1'!C232,0)</f>
        <v>0</v>
      </c>
      <c r="D231" s="9">
        <f>IF('Jurylid 1'!$D232="Individuelen jeugd",'Jurylid 1'!D232,0)</f>
        <v>0</v>
      </c>
      <c r="E231" s="5" t="e">
        <f>SUM(#REF!)</f>
        <v>#REF!</v>
      </c>
      <c r="F231" s="3">
        <v>225</v>
      </c>
    </row>
    <row r="232" spans="1:6" ht="15" hidden="1" customHeight="1" x14ac:dyDescent="0.2">
      <c r="A232" s="6">
        <f>IF('Jurylid 1'!$D233="Individuelen jeugd",'Jurylid 1'!A233,0)</f>
        <v>0</v>
      </c>
      <c r="B232" s="6">
        <f>IF('Jurylid 1'!$D233="Individuelen jeugd",'Jurylid 1'!B233,0)</f>
        <v>0</v>
      </c>
      <c r="C232" s="6">
        <f>IF('Jurylid 1'!$D233="Individuelen jeugd",'Jurylid 1'!C233,0)</f>
        <v>0</v>
      </c>
      <c r="D232" s="9">
        <f>IF('Jurylid 1'!$D233="Individuelen jeugd",'Jurylid 1'!D233,0)</f>
        <v>0</v>
      </c>
      <c r="E232" s="5" t="e">
        <f>SUM(#REF!)</f>
        <v>#REF!</v>
      </c>
      <c r="F232" s="3">
        <v>226</v>
      </c>
    </row>
    <row r="233" spans="1:6" ht="15" hidden="1" customHeight="1" x14ac:dyDescent="0.2">
      <c r="A233" s="6">
        <f>IF('Jurylid 1'!$D234="Individuelen jeugd",'Jurylid 1'!A234,0)</f>
        <v>0</v>
      </c>
      <c r="B233" s="6">
        <f>IF('Jurylid 1'!$D234="Individuelen jeugd",'Jurylid 1'!B234,0)</f>
        <v>0</v>
      </c>
      <c r="C233" s="6">
        <f>IF('Jurylid 1'!$D234="Individuelen jeugd",'Jurylid 1'!C234,0)</f>
        <v>0</v>
      </c>
      <c r="D233" s="9">
        <f>IF('Jurylid 1'!$D234="Individuelen jeugd",'Jurylid 1'!D234,0)</f>
        <v>0</v>
      </c>
      <c r="E233" s="5" t="e">
        <f>SUM(#REF!)</f>
        <v>#REF!</v>
      </c>
      <c r="F233" s="3">
        <v>227</v>
      </c>
    </row>
    <row r="234" spans="1:6" ht="15" hidden="1" customHeight="1" x14ac:dyDescent="0.2">
      <c r="A234" s="6">
        <f>IF('Jurylid 1'!$D235="Individuelen jeugd",'Jurylid 1'!A235,0)</f>
        <v>0</v>
      </c>
      <c r="B234" s="6">
        <f>IF('Jurylid 1'!$D235="Individuelen jeugd",'Jurylid 1'!B235,0)</f>
        <v>0</v>
      </c>
      <c r="C234" s="6">
        <f>IF('Jurylid 1'!$D235="Individuelen jeugd",'Jurylid 1'!C235,0)</f>
        <v>0</v>
      </c>
      <c r="D234" s="9">
        <f>IF('Jurylid 1'!$D235="Individuelen jeugd",'Jurylid 1'!D235,0)</f>
        <v>0</v>
      </c>
      <c r="E234" s="5" t="e">
        <f>SUM(#REF!)</f>
        <v>#REF!</v>
      </c>
      <c r="F234" s="3">
        <v>228</v>
      </c>
    </row>
    <row r="235" spans="1:6" ht="15" hidden="1" customHeight="1" x14ac:dyDescent="0.2">
      <c r="A235" s="6">
        <f>IF('Jurylid 1'!$D236="Individuelen jeugd",'Jurylid 1'!A236,0)</f>
        <v>0</v>
      </c>
      <c r="B235" s="6">
        <f>IF('Jurylid 1'!$D236="Individuelen jeugd",'Jurylid 1'!B236,0)</f>
        <v>0</v>
      </c>
      <c r="C235" s="6">
        <f>IF('Jurylid 1'!$D236="Individuelen jeugd",'Jurylid 1'!C236,0)</f>
        <v>0</v>
      </c>
      <c r="D235" s="9">
        <f>IF('Jurylid 1'!$D236="Individuelen jeugd",'Jurylid 1'!D236,0)</f>
        <v>0</v>
      </c>
      <c r="E235" s="5" t="e">
        <f>SUM(#REF!)</f>
        <v>#REF!</v>
      </c>
      <c r="F235" s="3">
        <v>229</v>
      </c>
    </row>
    <row r="236" spans="1:6" ht="15" hidden="1" customHeight="1" x14ac:dyDescent="0.2">
      <c r="A236" s="6">
        <f>IF('Jurylid 1'!$D237="Individuelen jeugd",'Jurylid 1'!A237,0)</f>
        <v>0</v>
      </c>
      <c r="B236" s="6">
        <f>IF('Jurylid 1'!$D237="Individuelen jeugd",'Jurylid 1'!B237,0)</f>
        <v>0</v>
      </c>
      <c r="C236" s="6">
        <f>IF('Jurylid 1'!$D237="Individuelen jeugd",'Jurylid 1'!C237,0)</f>
        <v>0</v>
      </c>
      <c r="D236" s="9">
        <f>IF('Jurylid 1'!$D237="Individuelen jeugd",'Jurylid 1'!D237,0)</f>
        <v>0</v>
      </c>
      <c r="E236" s="5" t="e">
        <f>SUM(#REF!)</f>
        <v>#REF!</v>
      </c>
      <c r="F236" s="3">
        <v>230</v>
      </c>
    </row>
    <row r="237" spans="1:6" ht="15" hidden="1" customHeight="1" x14ac:dyDescent="0.2">
      <c r="A237" s="6">
        <f>IF('Jurylid 1'!$D238="Individuelen jeugd",'Jurylid 1'!A238,0)</f>
        <v>0</v>
      </c>
      <c r="B237" s="6">
        <f>IF('Jurylid 1'!$D238="Individuelen jeugd",'Jurylid 1'!B238,0)</f>
        <v>0</v>
      </c>
      <c r="C237" s="6">
        <f>IF('Jurylid 1'!$D238="Individuelen jeugd",'Jurylid 1'!C238,0)</f>
        <v>0</v>
      </c>
      <c r="D237" s="9">
        <f>IF('Jurylid 1'!$D238="Individuelen jeugd",'Jurylid 1'!D238,0)</f>
        <v>0</v>
      </c>
      <c r="E237" s="5" t="e">
        <f>SUM(#REF!)</f>
        <v>#REF!</v>
      </c>
      <c r="F237" s="3">
        <v>231</v>
      </c>
    </row>
    <row r="238" spans="1:6" ht="15" hidden="1" customHeight="1" x14ac:dyDescent="0.2">
      <c r="A238" s="6">
        <f>IF('Jurylid 1'!$D239="Individuelen jeugd",'Jurylid 1'!A239,0)</f>
        <v>0</v>
      </c>
      <c r="B238" s="6">
        <f>IF('Jurylid 1'!$D239="Individuelen jeugd",'Jurylid 1'!B239,0)</f>
        <v>0</v>
      </c>
      <c r="C238" s="6">
        <f>IF('Jurylid 1'!$D239="Individuelen jeugd",'Jurylid 1'!C239,0)</f>
        <v>0</v>
      </c>
      <c r="D238" s="9">
        <f>IF('Jurylid 1'!$D239="Individuelen jeugd",'Jurylid 1'!D239,0)</f>
        <v>0</v>
      </c>
      <c r="E238" s="5" t="e">
        <f>SUM(#REF!)</f>
        <v>#REF!</v>
      </c>
      <c r="F238" s="3">
        <v>232</v>
      </c>
    </row>
    <row r="239" spans="1:6" ht="15" hidden="1" customHeight="1" x14ac:dyDescent="0.2">
      <c r="A239" s="6">
        <f>IF('Jurylid 1'!$D240="Individuelen jeugd",'Jurylid 1'!A240,0)</f>
        <v>0</v>
      </c>
      <c r="B239" s="6">
        <f>IF('Jurylid 1'!$D240="Individuelen jeugd",'Jurylid 1'!B240,0)</f>
        <v>0</v>
      </c>
      <c r="C239" s="6">
        <f>IF('Jurylid 1'!$D240="Individuelen jeugd",'Jurylid 1'!C240,0)</f>
        <v>0</v>
      </c>
      <c r="D239" s="9">
        <f>IF('Jurylid 1'!$D240="Individuelen jeugd",'Jurylid 1'!D240,0)</f>
        <v>0</v>
      </c>
      <c r="E239" s="5" t="e">
        <f>SUM(#REF!)</f>
        <v>#REF!</v>
      </c>
      <c r="F239" s="3">
        <v>233</v>
      </c>
    </row>
    <row r="240" spans="1:6" ht="15" hidden="1" customHeight="1" x14ac:dyDescent="0.2">
      <c r="A240" s="6">
        <f>IF('Jurylid 1'!$D241="Individuelen jeugd",'Jurylid 1'!A241,0)</f>
        <v>0</v>
      </c>
      <c r="B240" s="6">
        <f>IF('Jurylid 1'!$D241="Individuelen jeugd",'Jurylid 1'!B241,0)</f>
        <v>0</v>
      </c>
      <c r="C240" s="6">
        <f>IF('Jurylid 1'!$D241="Individuelen jeugd",'Jurylid 1'!C241,0)</f>
        <v>0</v>
      </c>
      <c r="D240" s="9">
        <f>IF('Jurylid 1'!$D241="Individuelen jeugd",'Jurylid 1'!D241,0)</f>
        <v>0</v>
      </c>
      <c r="E240" s="5" t="e">
        <f>SUM(#REF!)</f>
        <v>#REF!</v>
      </c>
      <c r="F240" s="3">
        <v>234</v>
      </c>
    </row>
    <row r="241" spans="1:6" ht="15" hidden="1" customHeight="1" x14ac:dyDescent="0.2">
      <c r="A241" s="6">
        <f>IF('Jurylid 1'!$D242="Individuelen jeugd",'Jurylid 1'!A242,0)</f>
        <v>0</v>
      </c>
      <c r="B241" s="6">
        <f>IF('Jurylid 1'!$D242="Individuelen jeugd",'Jurylid 1'!B242,0)</f>
        <v>0</v>
      </c>
      <c r="C241" s="6">
        <f>IF('Jurylid 1'!$D242="Individuelen jeugd",'Jurylid 1'!C242,0)</f>
        <v>0</v>
      </c>
      <c r="D241" s="9">
        <f>IF('Jurylid 1'!$D242="Individuelen jeugd",'Jurylid 1'!D242,0)</f>
        <v>0</v>
      </c>
      <c r="E241" s="5" t="e">
        <f>SUM(#REF!)</f>
        <v>#REF!</v>
      </c>
      <c r="F241" s="3">
        <v>235</v>
      </c>
    </row>
    <row r="242" spans="1:6" ht="15" hidden="1" customHeight="1" x14ac:dyDescent="0.2">
      <c r="A242" s="6">
        <f>IF('Jurylid 1'!$D243="Individuelen jeugd",'Jurylid 1'!A243,0)</f>
        <v>0</v>
      </c>
      <c r="B242" s="6">
        <f>IF('Jurylid 1'!$D243="Individuelen jeugd",'Jurylid 1'!B243,0)</f>
        <v>0</v>
      </c>
      <c r="C242" s="6">
        <f>IF('Jurylid 1'!$D243="Individuelen jeugd",'Jurylid 1'!C243,0)</f>
        <v>0</v>
      </c>
      <c r="D242" s="9">
        <f>IF('Jurylid 1'!$D243="Individuelen jeugd",'Jurylid 1'!D243,0)</f>
        <v>0</v>
      </c>
      <c r="E242" s="5" t="e">
        <f>SUM(#REF!)</f>
        <v>#REF!</v>
      </c>
      <c r="F242" s="3">
        <v>236</v>
      </c>
    </row>
    <row r="243" spans="1:6" ht="15" hidden="1" customHeight="1" x14ac:dyDescent="0.2">
      <c r="A243" s="6">
        <f>IF('Jurylid 1'!$D244="Individuelen jeugd",'Jurylid 1'!A244,0)</f>
        <v>0</v>
      </c>
      <c r="B243" s="6">
        <f>IF('Jurylid 1'!$D244="Individuelen jeugd",'Jurylid 1'!B244,0)</f>
        <v>0</v>
      </c>
      <c r="C243" s="6">
        <f>IF('Jurylid 1'!$D244="Individuelen jeugd",'Jurylid 1'!C244,0)</f>
        <v>0</v>
      </c>
      <c r="D243" s="9">
        <f>IF('Jurylid 1'!$D244="Individuelen jeugd",'Jurylid 1'!D244,0)</f>
        <v>0</v>
      </c>
      <c r="E243" s="5" t="e">
        <f>SUM(#REF!)</f>
        <v>#REF!</v>
      </c>
      <c r="F243" s="3">
        <v>237</v>
      </c>
    </row>
    <row r="244" spans="1:6" ht="15" hidden="1" customHeight="1" x14ac:dyDescent="0.2">
      <c r="A244" s="6">
        <f>IF('Jurylid 1'!$D245="Individuelen jeugd",'Jurylid 1'!A245,0)</f>
        <v>0</v>
      </c>
      <c r="B244" s="6">
        <f>IF('Jurylid 1'!$D245="Individuelen jeugd",'Jurylid 1'!B245,0)</f>
        <v>0</v>
      </c>
      <c r="C244" s="6">
        <f>IF('Jurylid 1'!$D245="Individuelen jeugd",'Jurylid 1'!C245,0)</f>
        <v>0</v>
      </c>
      <c r="D244" s="9">
        <f>IF('Jurylid 1'!$D245="Individuelen jeugd",'Jurylid 1'!D245,0)</f>
        <v>0</v>
      </c>
      <c r="E244" s="5" t="e">
        <f>SUM(#REF!)</f>
        <v>#REF!</v>
      </c>
      <c r="F244" s="3">
        <v>238</v>
      </c>
    </row>
    <row r="245" spans="1:6" ht="15" hidden="1" customHeight="1" x14ac:dyDescent="0.2">
      <c r="A245" s="6">
        <f>IF('Jurylid 1'!$D246="Individuelen jeugd",'Jurylid 1'!A246,0)</f>
        <v>0</v>
      </c>
      <c r="B245" s="6">
        <f>IF('Jurylid 1'!$D246="Individuelen jeugd",'Jurylid 1'!B246,0)</f>
        <v>0</v>
      </c>
      <c r="C245" s="6">
        <f>IF('Jurylid 1'!$D246="Individuelen jeugd",'Jurylid 1'!C246,0)</f>
        <v>0</v>
      </c>
      <c r="D245" s="9">
        <f>IF('Jurylid 1'!$D246="Individuelen jeugd",'Jurylid 1'!D246,0)</f>
        <v>0</v>
      </c>
      <c r="E245" s="5" t="e">
        <f>SUM(#REF!)</f>
        <v>#REF!</v>
      </c>
      <c r="F245" s="3">
        <v>239</v>
      </c>
    </row>
    <row r="246" spans="1:6" ht="15" hidden="1" customHeight="1" x14ac:dyDescent="0.2">
      <c r="A246" s="6">
        <f>IF('Jurylid 1'!$D247="Individuelen jeugd",'Jurylid 1'!A247,0)</f>
        <v>0</v>
      </c>
      <c r="B246" s="6">
        <f>IF('Jurylid 1'!$D247="Individuelen jeugd",'Jurylid 1'!B247,0)</f>
        <v>0</v>
      </c>
      <c r="C246" s="6">
        <f>IF('Jurylid 1'!$D247="Individuelen jeugd",'Jurylid 1'!C247,0)</f>
        <v>0</v>
      </c>
      <c r="D246" s="9">
        <f>IF('Jurylid 1'!$D247="Individuelen jeugd",'Jurylid 1'!D247,0)</f>
        <v>0</v>
      </c>
      <c r="E246" s="5" t="e">
        <f>SUM(#REF!)</f>
        <v>#REF!</v>
      </c>
      <c r="F246" s="3">
        <v>240</v>
      </c>
    </row>
    <row r="247" spans="1:6" ht="15" hidden="1" customHeight="1" x14ac:dyDescent="0.2">
      <c r="A247" s="6">
        <f>IF('Jurylid 1'!$D248="Individuelen jeugd",'Jurylid 1'!A248,0)</f>
        <v>0</v>
      </c>
      <c r="B247" s="6">
        <f>IF('Jurylid 1'!$D248="Individuelen jeugd",'Jurylid 1'!B248,0)</f>
        <v>0</v>
      </c>
      <c r="C247" s="6">
        <f>IF('Jurylid 1'!$D248="Individuelen jeugd",'Jurylid 1'!C248,0)</f>
        <v>0</v>
      </c>
      <c r="D247" s="9">
        <f>IF('Jurylid 1'!$D248="Individuelen jeugd",'Jurylid 1'!D248,0)</f>
        <v>0</v>
      </c>
      <c r="E247" s="5" t="e">
        <f>SUM(#REF!)</f>
        <v>#REF!</v>
      </c>
      <c r="F247" s="3">
        <v>241</v>
      </c>
    </row>
    <row r="248" spans="1:6" ht="15" hidden="1" customHeight="1" x14ac:dyDescent="0.2">
      <c r="A248" s="6">
        <f>IF('Jurylid 1'!$D249="Individuelen jeugd",'Jurylid 1'!A249,0)</f>
        <v>0</v>
      </c>
      <c r="B248" s="6">
        <f>IF('Jurylid 1'!$D249="Individuelen jeugd",'Jurylid 1'!B249,0)</f>
        <v>0</v>
      </c>
      <c r="C248" s="6">
        <f>IF('Jurylid 1'!$D249="Individuelen jeugd",'Jurylid 1'!C249,0)</f>
        <v>0</v>
      </c>
      <c r="D248" s="9">
        <f>IF('Jurylid 1'!$D249="Individuelen jeugd",'Jurylid 1'!D249,0)</f>
        <v>0</v>
      </c>
      <c r="E248" s="5" t="e">
        <f>SUM(#REF!)</f>
        <v>#REF!</v>
      </c>
      <c r="F248" s="3">
        <v>242</v>
      </c>
    </row>
    <row r="249" spans="1:6" ht="15" hidden="1" customHeight="1" x14ac:dyDescent="0.2">
      <c r="A249" s="6">
        <f>IF('Jurylid 1'!$D250="Individuelen jeugd",'Jurylid 1'!A250,0)</f>
        <v>0</v>
      </c>
      <c r="B249" s="6">
        <f>IF('Jurylid 1'!$D250="Individuelen jeugd",'Jurylid 1'!B250,0)</f>
        <v>0</v>
      </c>
      <c r="C249" s="6">
        <f>IF('Jurylid 1'!$D250="Individuelen jeugd",'Jurylid 1'!C250,0)</f>
        <v>0</v>
      </c>
      <c r="D249" s="9">
        <f>IF('Jurylid 1'!$D250="Individuelen jeugd",'Jurylid 1'!D250,0)</f>
        <v>0</v>
      </c>
      <c r="E249" s="5" t="e">
        <f>SUM(#REF!)</f>
        <v>#REF!</v>
      </c>
      <c r="F249" s="3">
        <v>243</v>
      </c>
    </row>
    <row r="250" spans="1:6" ht="15" hidden="1" customHeight="1" x14ac:dyDescent="0.2">
      <c r="A250" s="6">
        <f>IF('Jurylid 1'!$D251="Individuelen jeugd",'Jurylid 1'!A251,0)</f>
        <v>0</v>
      </c>
      <c r="B250" s="6">
        <f>IF('Jurylid 1'!$D251="Individuelen jeugd",'Jurylid 1'!B251,0)</f>
        <v>0</v>
      </c>
      <c r="C250" s="6">
        <f>IF('Jurylid 1'!$D251="Individuelen jeugd",'Jurylid 1'!C251,0)</f>
        <v>0</v>
      </c>
      <c r="D250" s="9">
        <f>IF('Jurylid 1'!$D251="Individuelen jeugd",'Jurylid 1'!D251,0)</f>
        <v>0</v>
      </c>
      <c r="E250" s="5" t="e">
        <f>SUM(#REF!)</f>
        <v>#REF!</v>
      </c>
      <c r="F250" s="3">
        <v>244</v>
      </c>
    </row>
    <row r="251" spans="1:6" ht="15" hidden="1" customHeight="1" x14ac:dyDescent="0.2">
      <c r="A251" s="6">
        <f>IF('Jurylid 1'!$D252="Individuelen jeugd",'Jurylid 1'!A252,0)</f>
        <v>0</v>
      </c>
      <c r="B251" s="6">
        <f>IF('Jurylid 1'!$D252="Individuelen jeugd",'Jurylid 1'!B252,0)</f>
        <v>0</v>
      </c>
      <c r="C251" s="6">
        <f>IF('Jurylid 1'!$D252="Individuelen jeugd",'Jurylid 1'!C252,0)</f>
        <v>0</v>
      </c>
      <c r="D251" s="9">
        <f>IF('Jurylid 1'!$D252="Individuelen jeugd",'Jurylid 1'!D252,0)</f>
        <v>0</v>
      </c>
      <c r="E251" s="5" t="e">
        <f>SUM(#REF!)</f>
        <v>#REF!</v>
      </c>
      <c r="F251" s="3">
        <v>245</v>
      </c>
    </row>
    <row r="252" spans="1:6" ht="15" hidden="1" customHeight="1" x14ac:dyDescent="0.2">
      <c r="A252" s="6">
        <f>IF('Jurylid 1'!$D253="Individuelen jeugd",'Jurylid 1'!A253,0)</f>
        <v>0</v>
      </c>
      <c r="B252" s="6">
        <f>IF('Jurylid 1'!$D253="Individuelen jeugd",'Jurylid 1'!B253,0)</f>
        <v>0</v>
      </c>
      <c r="C252" s="6">
        <f>IF('Jurylid 1'!$D253="Individuelen jeugd",'Jurylid 1'!C253,0)</f>
        <v>0</v>
      </c>
      <c r="D252" s="9">
        <f>IF('Jurylid 1'!$D253="Individuelen jeugd",'Jurylid 1'!D253,0)</f>
        <v>0</v>
      </c>
      <c r="E252" s="5" t="e">
        <f>SUM(#REF!)</f>
        <v>#REF!</v>
      </c>
      <c r="F252" s="3">
        <v>246</v>
      </c>
    </row>
    <row r="253" spans="1:6" ht="15" hidden="1" customHeight="1" x14ac:dyDescent="0.2">
      <c r="A253" s="6">
        <f>IF('Jurylid 1'!$D254="Individuelen jeugd",'Jurylid 1'!A254,0)</f>
        <v>0</v>
      </c>
      <c r="B253" s="6">
        <f>IF('Jurylid 1'!$D254="Individuelen jeugd",'Jurylid 1'!B254,0)</f>
        <v>0</v>
      </c>
      <c r="C253" s="6">
        <f>IF('Jurylid 1'!$D254="Individuelen jeugd",'Jurylid 1'!C254,0)</f>
        <v>0</v>
      </c>
      <c r="D253" s="9">
        <f>IF('Jurylid 1'!$D254="Individuelen jeugd",'Jurylid 1'!D254,0)</f>
        <v>0</v>
      </c>
      <c r="E253" s="5" t="e">
        <f>SUM(#REF!)</f>
        <v>#REF!</v>
      </c>
      <c r="F253" s="3">
        <v>247</v>
      </c>
    </row>
    <row r="254" spans="1:6" ht="15" hidden="1" customHeight="1" x14ac:dyDescent="0.2">
      <c r="A254" s="6">
        <f>IF('Jurylid 1'!$D255="Individuelen jeugd",'Jurylid 1'!A255,0)</f>
        <v>0</v>
      </c>
      <c r="B254" s="6">
        <f>IF('Jurylid 1'!$D255="Individuelen jeugd",'Jurylid 1'!B255,0)</f>
        <v>0</v>
      </c>
      <c r="C254" s="6">
        <f>IF('Jurylid 1'!$D255="Individuelen jeugd",'Jurylid 1'!C255,0)</f>
        <v>0</v>
      </c>
      <c r="D254" s="9">
        <f>IF('Jurylid 1'!$D255="Individuelen jeugd",'Jurylid 1'!D255,0)</f>
        <v>0</v>
      </c>
      <c r="E254" s="5" t="e">
        <f>SUM(#REF!)</f>
        <v>#REF!</v>
      </c>
      <c r="F254" s="3">
        <v>248</v>
      </c>
    </row>
    <row r="255" spans="1:6" ht="15" hidden="1" customHeight="1" x14ac:dyDescent="0.2">
      <c r="A255" s="6">
        <f>IF('Jurylid 1'!$D256="Individuelen jeugd",'Jurylid 1'!A256,0)</f>
        <v>0</v>
      </c>
      <c r="B255" s="6">
        <f>IF('Jurylid 1'!$D256="Individuelen jeugd",'Jurylid 1'!B256,0)</f>
        <v>0</v>
      </c>
      <c r="C255" s="6">
        <f>IF('Jurylid 1'!$D256="Individuelen jeugd",'Jurylid 1'!C256,0)</f>
        <v>0</v>
      </c>
      <c r="D255" s="9">
        <f>IF('Jurylid 1'!$D256="Individuelen jeugd",'Jurylid 1'!D256,0)</f>
        <v>0</v>
      </c>
      <c r="E255" s="5" t="e">
        <f>SUM(#REF!)</f>
        <v>#REF!</v>
      </c>
      <c r="F255" s="3">
        <v>249</v>
      </c>
    </row>
    <row r="256" spans="1:6" ht="15" hidden="1" customHeight="1" x14ac:dyDescent="0.2">
      <c r="A256" s="6">
        <f>IF('Jurylid 1'!$D257="Individuelen jeugd",'Jurylid 1'!A257,0)</f>
        <v>0</v>
      </c>
      <c r="B256" s="6">
        <f>IF('Jurylid 1'!$D257="Individuelen jeugd",'Jurylid 1'!B257,0)</f>
        <v>0</v>
      </c>
      <c r="C256" s="6">
        <f>IF('Jurylid 1'!$D257="Individuelen jeugd",'Jurylid 1'!C257,0)</f>
        <v>0</v>
      </c>
      <c r="D256" s="9">
        <f>IF('Jurylid 1'!$D257="Individuelen jeugd",'Jurylid 1'!D257,0)</f>
        <v>0</v>
      </c>
      <c r="E256" s="5" t="e">
        <f>SUM(#REF!)</f>
        <v>#REF!</v>
      </c>
      <c r="F256" s="3">
        <v>250</v>
      </c>
    </row>
  </sheetData>
  <autoFilter ref="E6:E256" xr:uid="{00000000-0009-0000-0000-000016000000}">
    <filterColumn colId="0">
      <customFilters>
        <customFilter operator="notEqual" val=" "/>
      </customFilters>
    </filterColumn>
  </autoFilter>
  <mergeCells count="8">
    <mergeCell ref="A2:B2"/>
    <mergeCell ref="A3:B3"/>
    <mergeCell ref="C3:F3"/>
    <mergeCell ref="C2:F2"/>
    <mergeCell ref="F5:F6"/>
    <mergeCell ref="A5:A6"/>
    <mergeCell ref="B5:B6"/>
    <mergeCell ref="C5:C6"/>
  </mergeCells>
  <phoneticPr fontId="5" type="noConversion"/>
  <pageMargins left="0.75" right="0.75" top="1" bottom="1" header="0.5" footer="0.5"/>
  <pageSetup paperSize="9" scale="66" fitToHeight="0" orientation="landscape" horizontalDpi="4294967293" r:id="rId1"/>
  <headerFooter alignWithMargins="0">
    <oddHeader>&amp;L&amp;"Comic Sans MS,Regular"&amp;12JURYRAPPORT LOLLIGE SNUITERS 2015&amp;R&amp;"Comic Sans MS,Regular"&amp;12&amp;A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filterMode="1">
    <pageSetUpPr fitToPage="1"/>
  </sheetPr>
  <dimension ref="A2:F256"/>
  <sheetViews>
    <sheetView showZeros="0" zoomScaleNormal="100" workbookViewId="0">
      <selection activeCell="H262" sqref="H262"/>
    </sheetView>
  </sheetViews>
  <sheetFormatPr defaultRowHeight="15" customHeight="1" x14ac:dyDescent="0.2"/>
  <cols>
    <col min="1" max="1" width="7.140625" style="12" customWidth="1"/>
    <col min="2" max="2" width="21.42578125" style="13" customWidth="1"/>
    <col min="3" max="4" width="33.140625" style="13" customWidth="1"/>
    <col min="5" max="5" width="8.7109375" hidden="1" customWidth="1"/>
    <col min="6" max="6" width="8.7109375" style="1" customWidth="1"/>
  </cols>
  <sheetData>
    <row r="2" spans="1:6" ht="15" customHeight="1" x14ac:dyDescent="0.2">
      <c r="A2" s="37" t="s">
        <v>6</v>
      </c>
      <c r="B2" s="37"/>
      <c r="C2" s="37" t="s">
        <v>24</v>
      </c>
      <c r="D2" s="37"/>
      <c r="E2" s="37"/>
      <c r="F2" s="37"/>
    </row>
    <row r="3" spans="1:6" ht="15" customHeight="1" x14ac:dyDescent="0.2">
      <c r="A3" s="37" t="s">
        <v>17</v>
      </c>
      <c r="B3" s="37"/>
      <c r="C3" s="39">
        <f ca="1">NOW()</f>
        <v>44985.66541400463</v>
      </c>
      <c r="D3" s="39"/>
      <c r="E3" s="39"/>
      <c r="F3" s="39"/>
    </row>
    <row r="5" spans="1:6" ht="15" customHeight="1" x14ac:dyDescent="0.2">
      <c r="A5" s="33" t="s">
        <v>3</v>
      </c>
      <c r="B5" s="35" t="s">
        <v>4</v>
      </c>
      <c r="C5" s="35" t="s">
        <v>0</v>
      </c>
      <c r="D5" s="7"/>
      <c r="E5" s="24"/>
      <c r="F5" s="45" t="s">
        <v>157</v>
      </c>
    </row>
    <row r="6" spans="1:6" ht="15" customHeight="1" x14ac:dyDescent="0.2">
      <c r="A6" s="34"/>
      <c r="B6" s="36"/>
      <c r="C6" s="36"/>
      <c r="D6" s="8" t="s">
        <v>6</v>
      </c>
      <c r="E6" s="4" t="s">
        <v>2</v>
      </c>
      <c r="F6" s="46"/>
    </row>
    <row r="7" spans="1:6" ht="15" hidden="1" customHeight="1" x14ac:dyDescent="0.2">
      <c r="A7" s="6">
        <f>IF('Jurylid 1'!$D8="Paar jeugd",'Jurylid 1'!A8,0)</f>
        <v>0</v>
      </c>
      <c r="B7" s="6">
        <f>IF('Jurylid 1'!$D8="Paar jeugd",'Jurylid 1'!B8,0)</f>
        <v>0</v>
      </c>
      <c r="C7" s="6">
        <f>IF('Jurylid 1'!$D8="Paar jeugd",'Jurylid 1'!C8,0)</f>
        <v>0</v>
      </c>
      <c r="D7" s="9">
        <f>IF('Jurylid 1'!$D8="Paar jeugd",'Jurylid 1'!D8,0)</f>
        <v>0</v>
      </c>
      <c r="E7" s="5" t="e">
        <f>SUM(#REF!)</f>
        <v>#REF!</v>
      </c>
      <c r="F7" s="3">
        <v>1</v>
      </c>
    </row>
    <row r="8" spans="1:6" ht="15" hidden="1" customHeight="1" x14ac:dyDescent="0.2">
      <c r="A8" s="6">
        <f>IF('Jurylid 1'!$D9="Paar jeugd",'Jurylid 1'!A9,0)</f>
        <v>0</v>
      </c>
      <c r="B8" s="6">
        <f>IF('Jurylid 1'!$D9="Paar jeugd",'Jurylid 1'!B9,0)</f>
        <v>0</v>
      </c>
      <c r="C8" s="6">
        <f>IF('Jurylid 1'!$D9="Paar jeugd",'Jurylid 1'!C9,0)</f>
        <v>0</v>
      </c>
      <c r="D8" s="9">
        <f>IF('Jurylid 1'!$D9="Paar jeugd",'Jurylid 1'!D9,0)</f>
        <v>0</v>
      </c>
      <c r="E8" s="5" t="e">
        <f>SUM(#REF!)</f>
        <v>#REF!</v>
      </c>
      <c r="F8" s="3">
        <v>2</v>
      </c>
    </row>
    <row r="9" spans="1:6" ht="15" hidden="1" customHeight="1" x14ac:dyDescent="0.2">
      <c r="A9" s="6">
        <f>IF('Jurylid 1'!$D10="Paar jeugd",'Jurylid 1'!A10,0)</f>
        <v>0</v>
      </c>
      <c r="B9" s="6">
        <f>IF('Jurylid 1'!$D10="Paar jeugd",'Jurylid 1'!B10,0)</f>
        <v>0</v>
      </c>
      <c r="C9" s="6">
        <f>IF('Jurylid 1'!$D10="Paar jeugd",'Jurylid 1'!C10,0)</f>
        <v>0</v>
      </c>
      <c r="D9" s="9">
        <f>IF('Jurylid 1'!$D10="Paar jeugd",'Jurylid 1'!D10,0)</f>
        <v>0</v>
      </c>
      <c r="E9" s="5" t="e">
        <f>SUM(#REF!)</f>
        <v>#REF!</v>
      </c>
      <c r="F9" s="3">
        <v>3</v>
      </c>
    </row>
    <row r="10" spans="1:6" ht="15" hidden="1" customHeight="1" x14ac:dyDescent="0.2">
      <c r="A10" s="6">
        <f>IF('Jurylid 1'!$D11="Paar jeugd",'Jurylid 1'!A11,0)</f>
        <v>0</v>
      </c>
      <c r="B10" s="6">
        <f>IF('Jurylid 1'!$D11="Paar jeugd",'Jurylid 1'!B11,0)</f>
        <v>0</v>
      </c>
      <c r="C10" s="6">
        <f>IF('Jurylid 1'!$D11="Paar jeugd",'Jurylid 1'!C11,0)</f>
        <v>0</v>
      </c>
      <c r="D10" s="9">
        <f>IF('Jurylid 1'!$D11="Paar jeugd",'Jurylid 1'!D11,0)</f>
        <v>0</v>
      </c>
      <c r="E10" s="5" t="e">
        <f>SUM(#REF!)</f>
        <v>#REF!</v>
      </c>
      <c r="F10" s="3">
        <v>4</v>
      </c>
    </row>
    <row r="11" spans="1:6" ht="15" hidden="1" customHeight="1" x14ac:dyDescent="0.2">
      <c r="A11" s="6">
        <f>IF('Jurylid 1'!$D12="Paar jeugd",'Jurylid 1'!A12,0)</f>
        <v>0</v>
      </c>
      <c r="B11" s="6">
        <f>IF('Jurylid 1'!$D12="Paar jeugd",'Jurylid 1'!B12,0)</f>
        <v>0</v>
      </c>
      <c r="C11" s="6">
        <f>IF('Jurylid 1'!$D12="Paar jeugd",'Jurylid 1'!C12,0)</f>
        <v>0</v>
      </c>
      <c r="D11" s="9">
        <f>IF('Jurylid 1'!$D12="Paar jeugd",'Jurylid 1'!D12,0)</f>
        <v>0</v>
      </c>
      <c r="E11" s="5" t="e">
        <f>SUM(#REF!)</f>
        <v>#REF!</v>
      </c>
      <c r="F11" s="3">
        <v>5</v>
      </c>
    </row>
    <row r="12" spans="1:6" ht="15" hidden="1" customHeight="1" x14ac:dyDescent="0.2">
      <c r="A12" s="6">
        <f>IF('Jurylid 1'!$D13="Paar jeugd",'Jurylid 1'!A13,0)</f>
        <v>0</v>
      </c>
      <c r="B12" s="6">
        <f>IF('Jurylid 1'!$D13="Paar jeugd",'Jurylid 1'!B13,0)</f>
        <v>0</v>
      </c>
      <c r="C12" s="6">
        <f>IF('Jurylid 1'!$D13="Paar jeugd",'Jurylid 1'!C13,0)</f>
        <v>0</v>
      </c>
      <c r="D12" s="9">
        <f>IF('Jurylid 1'!$D13="Paar jeugd",'Jurylid 1'!D13,0)</f>
        <v>0</v>
      </c>
      <c r="E12" s="5" t="e">
        <f>SUM(#REF!)</f>
        <v>#REF!</v>
      </c>
      <c r="F12" s="3">
        <v>6</v>
      </c>
    </row>
    <row r="13" spans="1:6" ht="15" hidden="1" customHeight="1" x14ac:dyDescent="0.2">
      <c r="A13" s="6">
        <f>IF('Jurylid 1'!$D14="Paar jeugd",'Jurylid 1'!A14,0)</f>
        <v>0</v>
      </c>
      <c r="B13" s="6">
        <f>IF('Jurylid 1'!$D14="Paar jeugd",'Jurylid 1'!B14,0)</f>
        <v>0</v>
      </c>
      <c r="C13" s="6">
        <f>IF('Jurylid 1'!$D14="Paar jeugd",'Jurylid 1'!C14,0)</f>
        <v>0</v>
      </c>
      <c r="D13" s="9">
        <f>IF('Jurylid 1'!$D14="Paar jeugd",'Jurylid 1'!D14,0)</f>
        <v>0</v>
      </c>
      <c r="E13" s="5" t="e">
        <f>SUM(#REF!)</f>
        <v>#REF!</v>
      </c>
      <c r="F13" s="3">
        <v>7</v>
      </c>
    </row>
    <row r="14" spans="1:6" ht="15" hidden="1" customHeight="1" x14ac:dyDescent="0.2">
      <c r="A14" s="6">
        <f>IF('Jurylid 1'!$D15="Paar jeugd",'Jurylid 1'!A15,0)</f>
        <v>0</v>
      </c>
      <c r="B14" s="6">
        <f>IF('Jurylid 1'!$D15="Paar jeugd",'Jurylid 1'!B15,0)</f>
        <v>0</v>
      </c>
      <c r="C14" s="6">
        <f>IF('Jurylid 1'!$D15="Paar jeugd",'Jurylid 1'!C15,0)</f>
        <v>0</v>
      </c>
      <c r="D14" s="9">
        <f>IF('Jurylid 1'!$D15="Paar jeugd",'Jurylid 1'!D15,0)</f>
        <v>0</v>
      </c>
      <c r="E14" s="5" t="e">
        <f>SUM(#REF!)</f>
        <v>#REF!</v>
      </c>
      <c r="F14" s="3">
        <v>8</v>
      </c>
    </row>
    <row r="15" spans="1:6" ht="15" hidden="1" customHeight="1" x14ac:dyDescent="0.2">
      <c r="A15" s="6">
        <f>IF('Jurylid 1'!$D16="Paar jeugd",'Jurylid 1'!A16,0)</f>
        <v>0</v>
      </c>
      <c r="B15" s="6">
        <f>IF('Jurylid 1'!$D16="Paar jeugd",'Jurylid 1'!B16,0)</f>
        <v>0</v>
      </c>
      <c r="C15" s="6">
        <f>IF('Jurylid 1'!$D16="Paar jeugd",'Jurylid 1'!C16,0)</f>
        <v>0</v>
      </c>
      <c r="D15" s="9">
        <f>IF('Jurylid 1'!$D16="Paar jeugd",'Jurylid 1'!D16,0)</f>
        <v>0</v>
      </c>
      <c r="E15" s="5" t="e">
        <f>SUM(#REF!)</f>
        <v>#REF!</v>
      </c>
      <c r="F15" s="3">
        <v>9</v>
      </c>
    </row>
    <row r="16" spans="1:6" ht="15" hidden="1" customHeight="1" x14ac:dyDescent="0.2">
      <c r="A16" s="6">
        <f>IF('Jurylid 1'!$D17="Paar jeugd",'Jurylid 1'!A17,0)</f>
        <v>0</v>
      </c>
      <c r="B16" s="6">
        <f>IF('Jurylid 1'!$D17="Paar jeugd",'Jurylid 1'!B17,0)</f>
        <v>0</v>
      </c>
      <c r="C16" s="6">
        <f>IF('Jurylid 1'!$D17="Paar jeugd",'Jurylid 1'!C17,0)</f>
        <v>0</v>
      </c>
      <c r="D16" s="9">
        <f>IF('Jurylid 1'!$D17="Paar jeugd",'Jurylid 1'!D17,0)</f>
        <v>0</v>
      </c>
      <c r="E16" s="5" t="e">
        <f>SUM(#REF!)</f>
        <v>#REF!</v>
      </c>
      <c r="F16" s="3">
        <v>10</v>
      </c>
    </row>
    <row r="17" spans="1:6" ht="15" hidden="1" customHeight="1" x14ac:dyDescent="0.2">
      <c r="A17" s="6">
        <f>IF('Jurylid 1'!$D18="Paar jeugd",'Jurylid 1'!A18,0)</f>
        <v>0</v>
      </c>
      <c r="B17" s="6">
        <f>IF('Jurylid 1'!$D18="Paar jeugd",'Jurylid 1'!B18,0)</f>
        <v>0</v>
      </c>
      <c r="C17" s="6">
        <f>IF('Jurylid 1'!$D18="Paar jeugd",'Jurylid 1'!C18,0)</f>
        <v>0</v>
      </c>
      <c r="D17" s="9">
        <f>IF('Jurylid 1'!$D18="Paar jeugd",'Jurylid 1'!D18,0)</f>
        <v>0</v>
      </c>
      <c r="E17" s="5" t="e">
        <f>SUM(#REF!)</f>
        <v>#REF!</v>
      </c>
      <c r="F17" s="3">
        <v>11</v>
      </c>
    </row>
    <row r="18" spans="1:6" ht="15" hidden="1" customHeight="1" x14ac:dyDescent="0.2">
      <c r="A18" s="6">
        <f>IF('Jurylid 1'!$D19="Paar jeugd",'Jurylid 1'!A19,0)</f>
        <v>0</v>
      </c>
      <c r="B18" s="6">
        <f>IF('Jurylid 1'!$D19="Paar jeugd",'Jurylid 1'!B19,0)</f>
        <v>0</v>
      </c>
      <c r="C18" s="6">
        <f>IF('Jurylid 1'!$D19="Paar jeugd",'Jurylid 1'!C19,0)</f>
        <v>0</v>
      </c>
      <c r="D18" s="9">
        <f>IF('Jurylid 1'!$D19="Paar jeugd",'Jurylid 1'!D19,0)</f>
        <v>0</v>
      </c>
      <c r="E18" s="5" t="e">
        <f>SUM(#REF!)</f>
        <v>#REF!</v>
      </c>
      <c r="F18" s="3">
        <v>12</v>
      </c>
    </row>
    <row r="19" spans="1:6" ht="15" hidden="1" customHeight="1" x14ac:dyDescent="0.2">
      <c r="A19" s="6">
        <f>IF('Jurylid 1'!$D20="Paar jeugd",'Jurylid 1'!A20,0)</f>
        <v>0</v>
      </c>
      <c r="B19" s="6">
        <f>IF('Jurylid 1'!$D20="Paar jeugd",'Jurylid 1'!B20,0)</f>
        <v>0</v>
      </c>
      <c r="C19" s="6">
        <f>IF('Jurylid 1'!$D20="Paar jeugd",'Jurylid 1'!C20,0)</f>
        <v>0</v>
      </c>
      <c r="D19" s="9">
        <f>IF('Jurylid 1'!$D20="Paar jeugd",'Jurylid 1'!D20,0)</f>
        <v>0</v>
      </c>
      <c r="E19" s="5" t="e">
        <f>SUM(#REF!)</f>
        <v>#REF!</v>
      </c>
      <c r="F19" s="3">
        <v>13</v>
      </c>
    </row>
    <row r="20" spans="1:6" ht="15" hidden="1" customHeight="1" x14ac:dyDescent="0.2">
      <c r="A20" s="6">
        <f>IF('Jurylid 1'!$D21="Paar jeugd",'Jurylid 1'!A21,0)</f>
        <v>0</v>
      </c>
      <c r="B20" s="6">
        <f>IF('Jurylid 1'!$D21="Paar jeugd",'Jurylid 1'!B21,0)</f>
        <v>0</v>
      </c>
      <c r="C20" s="6">
        <f>IF('Jurylid 1'!$D21="Paar jeugd",'Jurylid 1'!C21,0)</f>
        <v>0</v>
      </c>
      <c r="D20" s="9">
        <f>IF('Jurylid 1'!$D21="Paar jeugd",'Jurylid 1'!D21,0)</f>
        <v>0</v>
      </c>
      <c r="E20" s="5" t="e">
        <f>SUM(#REF!)</f>
        <v>#REF!</v>
      </c>
      <c r="F20" s="3">
        <v>14</v>
      </c>
    </row>
    <row r="21" spans="1:6" ht="15" hidden="1" customHeight="1" x14ac:dyDescent="0.2">
      <c r="A21" s="6">
        <f>IF('Jurylid 1'!$D22="Paar jeugd",'Jurylid 1'!A22,0)</f>
        <v>0</v>
      </c>
      <c r="B21" s="6">
        <f>IF('Jurylid 1'!$D22="Paar jeugd",'Jurylid 1'!B22,0)</f>
        <v>0</v>
      </c>
      <c r="C21" s="6">
        <f>IF('Jurylid 1'!$D22="Paar jeugd",'Jurylid 1'!C22,0)</f>
        <v>0</v>
      </c>
      <c r="D21" s="9">
        <f>IF('Jurylid 1'!$D22="Paar jeugd",'Jurylid 1'!D22,0)</f>
        <v>0</v>
      </c>
      <c r="E21" s="5" t="e">
        <f>SUM(#REF!)</f>
        <v>#REF!</v>
      </c>
      <c r="F21" s="3">
        <v>15</v>
      </c>
    </row>
    <row r="22" spans="1:6" ht="15" hidden="1" customHeight="1" x14ac:dyDescent="0.2">
      <c r="A22" s="6">
        <f>IF('Jurylid 1'!$D23="Paar jeugd",'Jurylid 1'!A23,0)</f>
        <v>0</v>
      </c>
      <c r="B22" s="6">
        <f>IF('Jurylid 1'!$D23="Paar jeugd",'Jurylid 1'!B23,0)</f>
        <v>0</v>
      </c>
      <c r="C22" s="6">
        <f>IF('Jurylid 1'!$D23="Paar jeugd",'Jurylid 1'!C23,0)</f>
        <v>0</v>
      </c>
      <c r="D22" s="9">
        <f>IF('Jurylid 1'!$D23="Paar jeugd",'Jurylid 1'!D23,0)</f>
        <v>0</v>
      </c>
      <c r="E22" s="5" t="e">
        <f>SUM(#REF!)</f>
        <v>#REF!</v>
      </c>
      <c r="F22" s="3">
        <v>16</v>
      </c>
    </row>
    <row r="23" spans="1:6" ht="15" hidden="1" customHeight="1" x14ac:dyDescent="0.2">
      <c r="A23" s="6">
        <f>IF('Jurylid 1'!$D24="Paar jeugd",'Jurylid 1'!A24,0)</f>
        <v>0</v>
      </c>
      <c r="B23" s="6">
        <f>IF('Jurylid 1'!$D24="Paar jeugd",'Jurylid 1'!B24,0)</f>
        <v>0</v>
      </c>
      <c r="C23" s="6">
        <f>IF('Jurylid 1'!$D24="Paar jeugd",'Jurylid 1'!C24,0)</f>
        <v>0</v>
      </c>
      <c r="D23" s="9">
        <f>IF('Jurylid 1'!$D24="Paar jeugd",'Jurylid 1'!D24,0)</f>
        <v>0</v>
      </c>
      <c r="E23" s="5" t="e">
        <f>SUM(#REF!)</f>
        <v>#REF!</v>
      </c>
      <c r="F23" s="3">
        <v>17</v>
      </c>
    </row>
    <row r="24" spans="1:6" ht="15" hidden="1" customHeight="1" x14ac:dyDescent="0.2">
      <c r="A24" s="6">
        <f>IF('Jurylid 1'!$D25="Paar jeugd",'Jurylid 1'!A25,0)</f>
        <v>0</v>
      </c>
      <c r="B24" s="6">
        <f>IF('Jurylid 1'!$D25="Paar jeugd",'Jurylid 1'!B25,0)</f>
        <v>0</v>
      </c>
      <c r="C24" s="6">
        <f>IF('Jurylid 1'!$D25="Paar jeugd",'Jurylid 1'!C25,0)</f>
        <v>0</v>
      </c>
      <c r="D24" s="9">
        <f>IF('Jurylid 1'!$D25="Paar jeugd",'Jurylid 1'!D25,0)</f>
        <v>0</v>
      </c>
      <c r="E24" s="5" t="e">
        <f>SUM(#REF!)</f>
        <v>#REF!</v>
      </c>
      <c r="F24" s="3">
        <v>18</v>
      </c>
    </row>
    <row r="25" spans="1:6" ht="15" hidden="1" customHeight="1" x14ac:dyDescent="0.2">
      <c r="A25" s="6">
        <f>IF('Jurylid 1'!$D26="Paar jeugd",'Jurylid 1'!A26,0)</f>
        <v>0</v>
      </c>
      <c r="B25" s="6">
        <f>IF('Jurylid 1'!$D26="Paar jeugd",'Jurylid 1'!B26,0)</f>
        <v>0</v>
      </c>
      <c r="C25" s="6">
        <f>IF('Jurylid 1'!$D26="Paar jeugd",'Jurylid 1'!C26,0)</f>
        <v>0</v>
      </c>
      <c r="D25" s="9">
        <f>IF('Jurylid 1'!$D26="Paar jeugd",'Jurylid 1'!D26,0)</f>
        <v>0</v>
      </c>
      <c r="E25" s="5" t="e">
        <f>SUM(#REF!)</f>
        <v>#REF!</v>
      </c>
      <c r="F25" s="3">
        <v>19</v>
      </c>
    </row>
    <row r="26" spans="1:6" ht="15" hidden="1" customHeight="1" x14ac:dyDescent="0.2">
      <c r="A26" s="6">
        <f>IF('Jurylid 1'!$D27="Paar jeugd",'Jurylid 1'!A27,0)</f>
        <v>0</v>
      </c>
      <c r="B26" s="6">
        <f>IF('Jurylid 1'!$D27="Paar jeugd",'Jurylid 1'!B27,0)</f>
        <v>0</v>
      </c>
      <c r="C26" s="6">
        <f>IF('Jurylid 1'!$D27="Paar jeugd",'Jurylid 1'!C27,0)</f>
        <v>0</v>
      </c>
      <c r="D26" s="9">
        <f>IF('Jurylid 1'!$D27="Paar jeugd",'Jurylid 1'!D27,0)</f>
        <v>0</v>
      </c>
      <c r="E26" s="5" t="e">
        <f>SUM(#REF!)</f>
        <v>#REF!</v>
      </c>
      <c r="F26" s="3">
        <v>20</v>
      </c>
    </row>
    <row r="27" spans="1:6" ht="15" hidden="1" customHeight="1" x14ac:dyDescent="0.2">
      <c r="A27" s="6">
        <f>IF('Jurylid 1'!$D28="Paar jeugd",'Jurylid 1'!A28,0)</f>
        <v>0</v>
      </c>
      <c r="B27" s="6">
        <f>IF('Jurylid 1'!$D28="Paar jeugd",'Jurylid 1'!B28,0)</f>
        <v>0</v>
      </c>
      <c r="C27" s="6">
        <f>IF('Jurylid 1'!$D28="Paar jeugd",'Jurylid 1'!C28,0)</f>
        <v>0</v>
      </c>
      <c r="D27" s="9">
        <f>IF('Jurylid 1'!$D28="Paar jeugd",'Jurylid 1'!D28,0)</f>
        <v>0</v>
      </c>
      <c r="E27" s="5" t="e">
        <f>SUM(#REF!)</f>
        <v>#REF!</v>
      </c>
      <c r="F27" s="3">
        <v>21</v>
      </c>
    </row>
    <row r="28" spans="1:6" ht="15" hidden="1" customHeight="1" x14ac:dyDescent="0.2">
      <c r="A28" s="6">
        <f>IF('Jurylid 1'!$D29="Paar jeugd",'Jurylid 1'!A29,0)</f>
        <v>0</v>
      </c>
      <c r="B28" s="6">
        <f>IF('Jurylid 1'!$D29="Paar jeugd",'Jurylid 1'!B29,0)</f>
        <v>0</v>
      </c>
      <c r="C28" s="6">
        <f>IF('Jurylid 1'!$D29="Paar jeugd",'Jurylid 1'!C29,0)</f>
        <v>0</v>
      </c>
      <c r="D28" s="9">
        <f>IF('Jurylid 1'!$D29="Paar jeugd",'Jurylid 1'!D29,0)</f>
        <v>0</v>
      </c>
      <c r="E28" s="5" t="e">
        <f>SUM(#REF!)</f>
        <v>#REF!</v>
      </c>
      <c r="F28" s="3">
        <v>22</v>
      </c>
    </row>
    <row r="29" spans="1:6" ht="15" hidden="1" customHeight="1" x14ac:dyDescent="0.2">
      <c r="A29" s="6">
        <f>IF('Jurylid 1'!$D30="Paar jeugd",'Jurylid 1'!A30,0)</f>
        <v>0</v>
      </c>
      <c r="B29" s="6">
        <f>IF('Jurylid 1'!$D30="Paar jeugd",'Jurylid 1'!B30,0)</f>
        <v>0</v>
      </c>
      <c r="C29" s="6">
        <f>IF('Jurylid 1'!$D30="Paar jeugd",'Jurylid 1'!C30,0)</f>
        <v>0</v>
      </c>
      <c r="D29" s="9">
        <f>IF('Jurylid 1'!$D30="Paar jeugd",'Jurylid 1'!D30,0)</f>
        <v>0</v>
      </c>
      <c r="E29" s="5" t="e">
        <f>SUM(#REF!)</f>
        <v>#REF!</v>
      </c>
      <c r="F29" s="3">
        <v>23</v>
      </c>
    </row>
    <row r="30" spans="1:6" ht="15" hidden="1" customHeight="1" x14ac:dyDescent="0.2">
      <c r="A30" s="6">
        <f>IF('Jurylid 1'!$D31="Paar jeugd",'Jurylid 1'!A31,0)</f>
        <v>0</v>
      </c>
      <c r="B30" s="6">
        <f>IF('Jurylid 1'!$D31="Paar jeugd",'Jurylid 1'!B31,0)</f>
        <v>0</v>
      </c>
      <c r="C30" s="6">
        <f>IF('Jurylid 1'!$D31="Paar jeugd",'Jurylid 1'!C31,0)</f>
        <v>0</v>
      </c>
      <c r="D30" s="9">
        <f>IF('Jurylid 1'!$D31="Paar jeugd",'Jurylid 1'!D31,0)</f>
        <v>0</v>
      </c>
      <c r="E30" s="5" t="e">
        <f>SUM(#REF!)</f>
        <v>#REF!</v>
      </c>
      <c r="F30" s="3">
        <v>24</v>
      </c>
    </row>
    <row r="31" spans="1:6" ht="15" hidden="1" customHeight="1" x14ac:dyDescent="0.2">
      <c r="A31" s="6">
        <f>IF('Jurylid 1'!$D32="Paar jeugd",'Jurylid 1'!A32,0)</f>
        <v>0</v>
      </c>
      <c r="B31" s="6">
        <f>IF('Jurylid 1'!$D32="Paar jeugd",'Jurylid 1'!B32,0)</f>
        <v>0</v>
      </c>
      <c r="C31" s="6">
        <f>IF('Jurylid 1'!$D32="Paar jeugd",'Jurylid 1'!C32,0)</f>
        <v>0</v>
      </c>
      <c r="D31" s="9">
        <f>IF('Jurylid 1'!$D32="Paar jeugd",'Jurylid 1'!D32,0)</f>
        <v>0</v>
      </c>
      <c r="E31" s="5" t="e">
        <f>SUM(#REF!)</f>
        <v>#REF!</v>
      </c>
      <c r="F31" s="3">
        <v>25</v>
      </c>
    </row>
    <row r="32" spans="1:6" ht="15" hidden="1" customHeight="1" x14ac:dyDescent="0.2">
      <c r="A32" s="6">
        <f>IF('Jurylid 1'!$D33="Paar jeugd",'Jurylid 1'!A33,0)</f>
        <v>0</v>
      </c>
      <c r="B32" s="6">
        <f>IF('Jurylid 1'!$D33="Paar jeugd",'Jurylid 1'!B33,0)</f>
        <v>0</v>
      </c>
      <c r="C32" s="6">
        <f>IF('Jurylid 1'!$D33="Paar jeugd",'Jurylid 1'!C33,0)</f>
        <v>0</v>
      </c>
      <c r="D32" s="9">
        <f>IF('Jurylid 1'!$D33="Paar jeugd",'Jurylid 1'!D33,0)</f>
        <v>0</v>
      </c>
      <c r="E32" s="5" t="e">
        <f>SUM(#REF!)</f>
        <v>#REF!</v>
      </c>
      <c r="F32" s="3">
        <v>26</v>
      </c>
    </row>
    <row r="33" spans="1:6" ht="15" hidden="1" customHeight="1" x14ac:dyDescent="0.2">
      <c r="A33" s="6">
        <f>IF('Jurylid 1'!$D34="Paar jeugd",'Jurylid 1'!A34,0)</f>
        <v>0</v>
      </c>
      <c r="B33" s="6">
        <f>IF('Jurylid 1'!$D34="Paar jeugd",'Jurylid 1'!B34,0)</f>
        <v>0</v>
      </c>
      <c r="C33" s="6">
        <f>IF('Jurylid 1'!$D34="Paar jeugd",'Jurylid 1'!C34,0)</f>
        <v>0</v>
      </c>
      <c r="D33" s="9">
        <f>IF('Jurylid 1'!$D34="Paar jeugd",'Jurylid 1'!D34,0)</f>
        <v>0</v>
      </c>
      <c r="E33" s="5" t="e">
        <f>SUM(#REF!)</f>
        <v>#REF!</v>
      </c>
      <c r="F33" s="3">
        <v>27</v>
      </c>
    </row>
    <row r="34" spans="1:6" ht="15" hidden="1" customHeight="1" x14ac:dyDescent="0.2">
      <c r="A34" s="6">
        <f>IF('Jurylid 1'!$D35="Paar jeugd",'Jurylid 1'!A35,0)</f>
        <v>0</v>
      </c>
      <c r="B34" s="6">
        <f>IF('Jurylid 1'!$D35="Paar jeugd",'Jurylid 1'!B35,0)</f>
        <v>0</v>
      </c>
      <c r="C34" s="6">
        <f>IF('Jurylid 1'!$D35="Paar jeugd",'Jurylid 1'!C35,0)</f>
        <v>0</v>
      </c>
      <c r="D34" s="9">
        <f>IF('Jurylid 1'!$D35="Paar jeugd",'Jurylid 1'!D35,0)</f>
        <v>0</v>
      </c>
      <c r="E34" s="5" t="e">
        <f>SUM(#REF!)</f>
        <v>#REF!</v>
      </c>
      <c r="F34" s="3">
        <v>28</v>
      </c>
    </row>
    <row r="35" spans="1:6" ht="15" hidden="1" customHeight="1" x14ac:dyDescent="0.2">
      <c r="A35" s="6">
        <f>IF('Jurylid 1'!$D36="Paar jeugd",'Jurylid 1'!A36,0)</f>
        <v>0</v>
      </c>
      <c r="B35" s="6">
        <f>IF('Jurylid 1'!$D36="Paar jeugd",'Jurylid 1'!B36,0)</f>
        <v>0</v>
      </c>
      <c r="C35" s="6">
        <f>IF('Jurylid 1'!$D36="Paar jeugd",'Jurylid 1'!C36,0)</f>
        <v>0</v>
      </c>
      <c r="D35" s="9">
        <f>IF('Jurylid 1'!$D36="Paar jeugd",'Jurylid 1'!D36,0)</f>
        <v>0</v>
      </c>
      <c r="E35" s="5" t="e">
        <f>SUM(#REF!)</f>
        <v>#REF!</v>
      </c>
      <c r="F35" s="3">
        <v>29</v>
      </c>
    </row>
    <row r="36" spans="1:6" ht="15" hidden="1" customHeight="1" x14ac:dyDescent="0.2">
      <c r="A36" s="6">
        <f>IF('Jurylid 1'!$D37="Paar jeugd",'Jurylid 1'!A37,0)</f>
        <v>0</v>
      </c>
      <c r="B36" s="6">
        <f>IF('Jurylid 1'!$D37="Paar jeugd",'Jurylid 1'!B37,0)</f>
        <v>0</v>
      </c>
      <c r="C36" s="6">
        <f>IF('Jurylid 1'!$D37="Paar jeugd",'Jurylid 1'!C37,0)</f>
        <v>0</v>
      </c>
      <c r="D36" s="9">
        <f>IF('Jurylid 1'!$D37="Paar jeugd",'Jurylid 1'!D37,0)</f>
        <v>0</v>
      </c>
      <c r="E36" s="5" t="e">
        <f>SUM(#REF!)</f>
        <v>#REF!</v>
      </c>
      <c r="F36" s="3">
        <v>30</v>
      </c>
    </row>
    <row r="37" spans="1:6" ht="15" hidden="1" customHeight="1" x14ac:dyDescent="0.2">
      <c r="A37" s="6">
        <f>IF('Jurylid 1'!$D38="Paar jeugd",'Jurylid 1'!A38,0)</f>
        <v>0</v>
      </c>
      <c r="B37" s="6">
        <f>IF('Jurylid 1'!$D38="Paar jeugd",'Jurylid 1'!B38,0)</f>
        <v>0</v>
      </c>
      <c r="C37" s="6">
        <f>IF('Jurylid 1'!$D38="Paar jeugd",'Jurylid 1'!C38,0)</f>
        <v>0</v>
      </c>
      <c r="D37" s="9">
        <f>IF('Jurylid 1'!$D38="Paar jeugd",'Jurylid 1'!D38,0)</f>
        <v>0</v>
      </c>
      <c r="E37" s="5" t="e">
        <f>SUM(#REF!)</f>
        <v>#REF!</v>
      </c>
      <c r="F37" s="3">
        <v>31</v>
      </c>
    </row>
    <row r="38" spans="1:6" ht="15" hidden="1" customHeight="1" x14ac:dyDescent="0.2">
      <c r="A38" s="6">
        <f>IF('Jurylid 1'!$D39="Paar jeugd",'Jurylid 1'!A39,0)</f>
        <v>0</v>
      </c>
      <c r="B38" s="6">
        <f>IF('Jurylid 1'!$D39="Paar jeugd",'Jurylid 1'!B39,0)</f>
        <v>0</v>
      </c>
      <c r="C38" s="6">
        <f>IF('Jurylid 1'!$D39="Paar jeugd",'Jurylid 1'!C39,0)</f>
        <v>0</v>
      </c>
      <c r="D38" s="9">
        <f>IF('Jurylid 1'!$D39="Paar jeugd",'Jurylid 1'!D39,0)</f>
        <v>0</v>
      </c>
      <c r="E38" s="5" t="e">
        <f>SUM(#REF!)</f>
        <v>#REF!</v>
      </c>
      <c r="F38" s="3">
        <v>32</v>
      </c>
    </row>
    <row r="39" spans="1:6" ht="15" hidden="1" customHeight="1" x14ac:dyDescent="0.2">
      <c r="A39" s="6">
        <f>IF('Jurylid 1'!$D40="Paar jeugd",'Jurylid 1'!A40,0)</f>
        <v>0</v>
      </c>
      <c r="B39" s="6">
        <f>IF('Jurylid 1'!$D40="Paar jeugd",'Jurylid 1'!B40,0)</f>
        <v>0</v>
      </c>
      <c r="C39" s="6">
        <f>IF('Jurylid 1'!$D40="Paar jeugd",'Jurylid 1'!C40,0)</f>
        <v>0</v>
      </c>
      <c r="D39" s="9">
        <f>IF('Jurylid 1'!$D40="Paar jeugd",'Jurylid 1'!D40,0)</f>
        <v>0</v>
      </c>
      <c r="E39" s="5" t="e">
        <f>SUM(#REF!)</f>
        <v>#REF!</v>
      </c>
      <c r="F39" s="3">
        <v>33</v>
      </c>
    </row>
    <row r="40" spans="1:6" ht="15" hidden="1" customHeight="1" x14ac:dyDescent="0.2">
      <c r="A40" s="6">
        <f>IF('Jurylid 1'!$D41="Paar jeugd",'Jurylid 1'!A41,0)</f>
        <v>0</v>
      </c>
      <c r="B40" s="6">
        <f>IF('Jurylid 1'!$D41="Paar jeugd",'Jurylid 1'!B41,0)</f>
        <v>0</v>
      </c>
      <c r="C40" s="6">
        <f>IF('Jurylid 1'!$D41="Paar jeugd",'Jurylid 1'!C41,0)</f>
        <v>0</v>
      </c>
      <c r="D40" s="9">
        <f>IF('Jurylid 1'!$D41="Paar jeugd",'Jurylid 1'!D41,0)</f>
        <v>0</v>
      </c>
      <c r="E40" s="5" t="e">
        <f>SUM(#REF!)</f>
        <v>#REF!</v>
      </c>
      <c r="F40" s="3">
        <v>34</v>
      </c>
    </row>
    <row r="41" spans="1:6" ht="15" hidden="1" customHeight="1" x14ac:dyDescent="0.2">
      <c r="A41" s="6">
        <f>IF('Jurylid 1'!$D42="Paar jeugd",'Jurylid 1'!A42,0)</f>
        <v>0</v>
      </c>
      <c r="B41" s="6">
        <f>IF('Jurylid 1'!$D42="Paar jeugd",'Jurylid 1'!B42,0)</f>
        <v>0</v>
      </c>
      <c r="C41" s="6">
        <f>IF('Jurylid 1'!$D42="Paar jeugd",'Jurylid 1'!C42,0)</f>
        <v>0</v>
      </c>
      <c r="D41" s="9">
        <f>IF('Jurylid 1'!$D42="Paar jeugd",'Jurylid 1'!D42,0)</f>
        <v>0</v>
      </c>
      <c r="E41" s="5" t="e">
        <f>SUM(#REF!)</f>
        <v>#REF!</v>
      </c>
      <c r="F41" s="3">
        <v>35</v>
      </c>
    </row>
    <row r="42" spans="1:6" ht="15" hidden="1" customHeight="1" x14ac:dyDescent="0.2">
      <c r="A42" s="6">
        <f>IF('Jurylid 1'!$D43="Paar jeugd",'Jurylid 1'!A43,0)</f>
        <v>0</v>
      </c>
      <c r="B42" s="6">
        <f>IF('Jurylid 1'!$D43="Paar jeugd",'Jurylid 1'!B43,0)</f>
        <v>0</v>
      </c>
      <c r="C42" s="6">
        <f>IF('Jurylid 1'!$D43="Paar jeugd",'Jurylid 1'!C43,0)</f>
        <v>0</v>
      </c>
      <c r="D42" s="9">
        <f>IF('Jurylid 1'!$D43="Paar jeugd",'Jurylid 1'!D43,0)</f>
        <v>0</v>
      </c>
      <c r="E42" s="5" t="e">
        <f>SUM(#REF!)</f>
        <v>#REF!</v>
      </c>
      <c r="F42" s="3">
        <v>36</v>
      </c>
    </row>
    <row r="43" spans="1:6" ht="15" hidden="1" customHeight="1" x14ac:dyDescent="0.2">
      <c r="A43" s="6">
        <f>IF('Jurylid 1'!$D44="Paar jeugd",'Jurylid 1'!A44,0)</f>
        <v>0</v>
      </c>
      <c r="B43" s="6">
        <f>IF('Jurylid 1'!$D44="Paar jeugd",'Jurylid 1'!B44,0)</f>
        <v>0</v>
      </c>
      <c r="C43" s="6">
        <f>IF('Jurylid 1'!$D44="Paar jeugd",'Jurylid 1'!C44,0)</f>
        <v>0</v>
      </c>
      <c r="D43" s="9">
        <f>IF('Jurylid 1'!$D44="Paar jeugd",'Jurylid 1'!D44,0)</f>
        <v>0</v>
      </c>
      <c r="E43" s="5" t="e">
        <f>SUM(#REF!)</f>
        <v>#REF!</v>
      </c>
      <c r="F43" s="3">
        <v>37</v>
      </c>
    </row>
    <row r="44" spans="1:6" ht="15" hidden="1" customHeight="1" x14ac:dyDescent="0.2">
      <c r="A44" s="6">
        <f>IF('Jurylid 1'!$D45="Paar jeugd",'Jurylid 1'!A45,0)</f>
        <v>0</v>
      </c>
      <c r="B44" s="6">
        <f>IF('Jurylid 1'!$D45="Paar jeugd",'Jurylid 1'!B45,0)</f>
        <v>0</v>
      </c>
      <c r="C44" s="6">
        <f>IF('Jurylid 1'!$D45="Paar jeugd",'Jurylid 1'!C45,0)</f>
        <v>0</v>
      </c>
      <c r="D44" s="9">
        <f>IF('Jurylid 1'!$D45="Paar jeugd",'Jurylid 1'!D45,0)</f>
        <v>0</v>
      </c>
      <c r="E44" s="5" t="e">
        <f>SUM(#REF!)</f>
        <v>#REF!</v>
      </c>
      <c r="F44" s="3">
        <v>38</v>
      </c>
    </row>
    <row r="45" spans="1:6" ht="15" hidden="1" customHeight="1" x14ac:dyDescent="0.2">
      <c r="A45" s="6">
        <f>IF('Jurylid 1'!$D46="Paar jeugd",'Jurylid 1'!A46,0)</f>
        <v>0</v>
      </c>
      <c r="B45" s="6">
        <f>IF('Jurylid 1'!$D46="Paar jeugd",'Jurylid 1'!B46,0)</f>
        <v>0</v>
      </c>
      <c r="C45" s="6">
        <f>IF('Jurylid 1'!$D46="Paar jeugd",'Jurylid 1'!C46,0)</f>
        <v>0</v>
      </c>
      <c r="D45" s="9">
        <f>IF('Jurylid 1'!$D46="Paar jeugd",'Jurylid 1'!D46,0)</f>
        <v>0</v>
      </c>
      <c r="E45" s="5" t="e">
        <f>SUM(#REF!)</f>
        <v>#REF!</v>
      </c>
      <c r="F45" s="3">
        <v>39</v>
      </c>
    </row>
    <row r="46" spans="1:6" ht="15" hidden="1" customHeight="1" x14ac:dyDescent="0.2">
      <c r="A46" s="6">
        <f>IF('Jurylid 1'!$D47="Paar jeugd",'Jurylid 1'!A47,0)</f>
        <v>0</v>
      </c>
      <c r="B46" s="6">
        <f>IF('Jurylid 1'!$D47="Paar jeugd",'Jurylid 1'!B47,0)</f>
        <v>0</v>
      </c>
      <c r="C46" s="6">
        <f>IF('Jurylid 1'!$D47="Paar jeugd",'Jurylid 1'!C47,0)</f>
        <v>0</v>
      </c>
      <c r="D46" s="9">
        <f>IF('Jurylid 1'!$D47="Paar jeugd",'Jurylid 1'!D47,0)</f>
        <v>0</v>
      </c>
      <c r="E46" s="5" t="e">
        <f>SUM(#REF!)</f>
        <v>#REF!</v>
      </c>
      <c r="F46" s="3">
        <v>40</v>
      </c>
    </row>
    <row r="47" spans="1:6" ht="15" hidden="1" customHeight="1" x14ac:dyDescent="0.2">
      <c r="A47" s="6">
        <f>IF('Jurylid 1'!$D48="Paar jeugd",'Jurylid 1'!A48,0)</f>
        <v>0</v>
      </c>
      <c r="B47" s="6">
        <f>IF('Jurylid 1'!$D48="Paar jeugd",'Jurylid 1'!B48,0)</f>
        <v>0</v>
      </c>
      <c r="C47" s="6">
        <f>IF('Jurylid 1'!$D48="Paar jeugd",'Jurylid 1'!C48,0)</f>
        <v>0</v>
      </c>
      <c r="D47" s="9">
        <f>IF('Jurylid 1'!$D48="Paar jeugd",'Jurylid 1'!D48,0)</f>
        <v>0</v>
      </c>
      <c r="E47" s="5" t="e">
        <f>SUM(#REF!)</f>
        <v>#REF!</v>
      </c>
      <c r="F47" s="3">
        <v>41</v>
      </c>
    </row>
    <row r="48" spans="1:6" ht="15" hidden="1" customHeight="1" x14ac:dyDescent="0.2">
      <c r="A48" s="6">
        <f>IF('Jurylid 1'!$D49="Paar jeugd",'Jurylid 1'!A49,0)</f>
        <v>0</v>
      </c>
      <c r="B48" s="6">
        <f>IF('Jurylid 1'!$D49="Paar jeugd",'Jurylid 1'!B49,0)</f>
        <v>0</v>
      </c>
      <c r="C48" s="6">
        <f>IF('Jurylid 1'!$D49="Paar jeugd",'Jurylid 1'!C49,0)</f>
        <v>0</v>
      </c>
      <c r="D48" s="9">
        <f>IF('Jurylid 1'!$D49="Paar jeugd",'Jurylid 1'!D49,0)</f>
        <v>0</v>
      </c>
      <c r="E48" s="5" t="e">
        <f>SUM(#REF!)</f>
        <v>#REF!</v>
      </c>
      <c r="F48" s="3">
        <v>42</v>
      </c>
    </row>
    <row r="49" spans="1:6" ht="15" hidden="1" customHeight="1" x14ac:dyDescent="0.2">
      <c r="A49" s="6">
        <f>IF('Jurylid 1'!$D50="Paar jeugd",'Jurylid 1'!A50,0)</f>
        <v>0</v>
      </c>
      <c r="B49" s="6">
        <f>IF('Jurylid 1'!$D50="Paar jeugd",'Jurylid 1'!B50,0)</f>
        <v>0</v>
      </c>
      <c r="C49" s="6">
        <f>IF('Jurylid 1'!$D50="Paar jeugd",'Jurylid 1'!C50,0)</f>
        <v>0</v>
      </c>
      <c r="D49" s="9">
        <f>IF('Jurylid 1'!$D50="Paar jeugd",'Jurylid 1'!D50,0)</f>
        <v>0</v>
      </c>
      <c r="E49" s="5" t="e">
        <f>SUM(#REF!)</f>
        <v>#REF!</v>
      </c>
      <c r="F49" s="3">
        <v>43</v>
      </c>
    </row>
    <row r="50" spans="1:6" ht="15" hidden="1" customHeight="1" x14ac:dyDescent="0.2">
      <c r="A50" s="6">
        <f>IF('Jurylid 1'!$D51="Paar jeugd",'Jurylid 1'!A51,0)</f>
        <v>0</v>
      </c>
      <c r="B50" s="6">
        <f>IF('Jurylid 1'!$D51="Paar jeugd",'Jurylid 1'!B51,0)</f>
        <v>0</v>
      </c>
      <c r="C50" s="6">
        <f>IF('Jurylid 1'!$D51="Paar jeugd",'Jurylid 1'!C51,0)</f>
        <v>0</v>
      </c>
      <c r="D50" s="9">
        <f>IF('Jurylid 1'!$D51="Paar jeugd",'Jurylid 1'!D51,0)</f>
        <v>0</v>
      </c>
      <c r="E50" s="5" t="e">
        <f>SUM(#REF!)</f>
        <v>#REF!</v>
      </c>
      <c r="F50" s="3">
        <v>44</v>
      </c>
    </row>
    <row r="51" spans="1:6" ht="15" hidden="1" customHeight="1" x14ac:dyDescent="0.2">
      <c r="A51" s="6">
        <f>IF('Jurylid 1'!$D52="Paar jeugd",'Jurylid 1'!A52,0)</f>
        <v>0</v>
      </c>
      <c r="B51" s="6">
        <f>IF('Jurylid 1'!$D52="Paar jeugd",'Jurylid 1'!B52,0)</f>
        <v>0</v>
      </c>
      <c r="C51" s="6">
        <f>IF('Jurylid 1'!$D52="Paar jeugd",'Jurylid 1'!C52,0)</f>
        <v>0</v>
      </c>
      <c r="D51" s="9">
        <f>IF('Jurylid 1'!$D52="Paar jeugd",'Jurylid 1'!D52,0)</f>
        <v>0</v>
      </c>
      <c r="E51" s="5" t="e">
        <f>SUM(#REF!)</f>
        <v>#REF!</v>
      </c>
      <c r="F51" s="3">
        <v>45</v>
      </c>
    </row>
    <row r="52" spans="1:6" ht="15" hidden="1" customHeight="1" x14ac:dyDescent="0.2">
      <c r="A52" s="6">
        <f>IF('Jurylid 1'!$D53="Paar jeugd",'Jurylid 1'!A53,0)</f>
        <v>0</v>
      </c>
      <c r="B52" s="6">
        <f>IF('Jurylid 1'!$D53="Paar jeugd",'Jurylid 1'!B53,0)</f>
        <v>0</v>
      </c>
      <c r="C52" s="6">
        <f>IF('Jurylid 1'!$D53="Paar jeugd",'Jurylid 1'!C53,0)</f>
        <v>0</v>
      </c>
      <c r="D52" s="9">
        <f>IF('Jurylid 1'!$D53="Paar jeugd",'Jurylid 1'!D53,0)</f>
        <v>0</v>
      </c>
      <c r="E52" s="5" t="e">
        <f>SUM(#REF!)</f>
        <v>#REF!</v>
      </c>
      <c r="F52" s="3">
        <v>46</v>
      </c>
    </row>
    <row r="53" spans="1:6" ht="15" hidden="1" customHeight="1" x14ac:dyDescent="0.2">
      <c r="A53" s="6">
        <f>IF('Jurylid 1'!$D54="Paar jeugd",'Jurylid 1'!A54,0)</f>
        <v>0</v>
      </c>
      <c r="B53" s="6">
        <f>IF('Jurylid 1'!$D54="Paar jeugd",'Jurylid 1'!B54,0)</f>
        <v>0</v>
      </c>
      <c r="C53" s="6">
        <f>IF('Jurylid 1'!$D54="Paar jeugd",'Jurylid 1'!C54,0)</f>
        <v>0</v>
      </c>
      <c r="D53" s="9">
        <f>IF('Jurylid 1'!$D54="Paar jeugd",'Jurylid 1'!D54,0)</f>
        <v>0</v>
      </c>
      <c r="E53" s="5" t="e">
        <f>SUM(#REF!)</f>
        <v>#REF!</v>
      </c>
      <c r="F53" s="3">
        <v>47</v>
      </c>
    </row>
    <row r="54" spans="1:6" ht="15" hidden="1" customHeight="1" x14ac:dyDescent="0.2">
      <c r="A54" s="6">
        <f>IF('Jurylid 1'!$D55="Paar jeugd",'Jurylid 1'!A55,0)</f>
        <v>0</v>
      </c>
      <c r="B54" s="6">
        <f>IF('Jurylid 1'!$D55="Paar jeugd",'Jurylid 1'!B55,0)</f>
        <v>0</v>
      </c>
      <c r="C54" s="6">
        <f>IF('Jurylid 1'!$D55="Paar jeugd",'Jurylid 1'!C55,0)</f>
        <v>0</v>
      </c>
      <c r="D54" s="9">
        <f>IF('Jurylid 1'!$D55="Paar jeugd",'Jurylid 1'!D55,0)</f>
        <v>0</v>
      </c>
      <c r="E54" s="5" t="e">
        <f>SUM(#REF!)</f>
        <v>#REF!</v>
      </c>
      <c r="F54" s="3">
        <v>48</v>
      </c>
    </row>
    <row r="55" spans="1:6" ht="15" hidden="1" customHeight="1" x14ac:dyDescent="0.2">
      <c r="A55" s="6">
        <f>IF('Jurylid 1'!$D56="Paar jeugd",'Jurylid 1'!A56,0)</f>
        <v>0</v>
      </c>
      <c r="B55" s="6">
        <f>IF('Jurylid 1'!$D56="Paar jeugd",'Jurylid 1'!B56,0)</f>
        <v>0</v>
      </c>
      <c r="C55" s="6">
        <f>IF('Jurylid 1'!$D56="Paar jeugd",'Jurylid 1'!C56,0)</f>
        <v>0</v>
      </c>
      <c r="D55" s="9">
        <f>IF('Jurylid 1'!$D56="Paar jeugd",'Jurylid 1'!D56,0)</f>
        <v>0</v>
      </c>
      <c r="E55" s="5" t="e">
        <f>SUM(#REF!)</f>
        <v>#REF!</v>
      </c>
      <c r="F55" s="3">
        <v>49</v>
      </c>
    </row>
    <row r="56" spans="1:6" ht="15" hidden="1" customHeight="1" x14ac:dyDescent="0.2">
      <c r="A56" s="6">
        <f>IF('Jurylid 1'!$D57="Paar jeugd",'Jurylid 1'!A57,0)</f>
        <v>0</v>
      </c>
      <c r="B56" s="6">
        <f>IF('Jurylid 1'!$D57="Paar jeugd",'Jurylid 1'!B57,0)</f>
        <v>0</v>
      </c>
      <c r="C56" s="6">
        <f>IF('Jurylid 1'!$D57="Paar jeugd",'Jurylid 1'!C57,0)</f>
        <v>0</v>
      </c>
      <c r="D56" s="9">
        <f>IF('Jurylid 1'!$D57="Paar jeugd",'Jurylid 1'!D57,0)</f>
        <v>0</v>
      </c>
      <c r="E56" s="5" t="e">
        <f>SUM(#REF!)</f>
        <v>#REF!</v>
      </c>
      <c r="F56" s="3">
        <v>50</v>
      </c>
    </row>
    <row r="57" spans="1:6" ht="15" hidden="1" customHeight="1" x14ac:dyDescent="0.2">
      <c r="A57" s="6">
        <f>IF('Jurylid 1'!$D58="Paar jeugd",'Jurylid 1'!A58,0)</f>
        <v>0</v>
      </c>
      <c r="B57" s="6">
        <f>IF('Jurylid 1'!$D58="Paar jeugd",'Jurylid 1'!B58,0)</f>
        <v>0</v>
      </c>
      <c r="C57" s="6">
        <f>IF('Jurylid 1'!$D58="Paar jeugd",'Jurylid 1'!C58,0)</f>
        <v>0</v>
      </c>
      <c r="D57" s="9">
        <f>IF('Jurylid 1'!$D58="Paar jeugd",'Jurylid 1'!D58,0)</f>
        <v>0</v>
      </c>
      <c r="E57" s="5" t="e">
        <f>SUM(#REF!)</f>
        <v>#REF!</v>
      </c>
      <c r="F57" s="3">
        <v>51</v>
      </c>
    </row>
    <row r="58" spans="1:6" ht="15" hidden="1" customHeight="1" x14ac:dyDescent="0.2">
      <c r="A58" s="6">
        <f>IF('Jurylid 1'!$D59="Paar jeugd",'Jurylid 1'!A59,0)</f>
        <v>0</v>
      </c>
      <c r="B58" s="6">
        <f>IF('Jurylid 1'!$D59="Paar jeugd",'Jurylid 1'!B59,0)</f>
        <v>0</v>
      </c>
      <c r="C58" s="6">
        <f>IF('Jurylid 1'!$D59="Paar jeugd",'Jurylid 1'!C59,0)</f>
        <v>0</v>
      </c>
      <c r="D58" s="9">
        <f>IF('Jurylid 1'!$D59="Paar jeugd",'Jurylid 1'!D59,0)</f>
        <v>0</v>
      </c>
      <c r="E58" s="5" t="e">
        <f>SUM(#REF!)</f>
        <v>#REF!</v>
      </c>
      <c r="F58" s="3">
        <v>52</v>
      </c>
    </row>
    <row r="59" spans="1:6" ht="15" hidden="1" customHeight="1" x14ac:dyDescent="0.2">
      <c r="A59" s="6">
        <f>IF('Jurylid 1'!$D60="Paar jeugd",'Jurylid 1'!A60,0)</f>
        <v>0</v>
      </c>
      <c r="B59" s="6">
        <f>IF('Jurylid 1'!$D60="Paar jeugd",'Jurylid 1'!B60,0)</f>
        <v>0</v>
      </c>
      <c r="C59" s="6">
        <f>IF('Jurylid 1'!$D60="Paar jeugd",'Jurylid 1'!C60,0)</f>
        <v>0</v>
      </c>
      <c r="D59" s="9">
        <f>IF('Jurylid 1'!$D60="Paar jeugd",'Jurylid 1'!D60,0)</f>
        <v>0</v>
      </c>
      <c r="E59" s="5" t="e">
        <f>SUM(#REF!)</f>
        <v>#REF!</v>
      </c>
      <c r="F59" s="3">
        <v>53</v>
      </c>
    </row>
    <row r="60" spans="1:6" ht="15" hidden="1" customHeight="1" x14ac:dyDescent="0.2">
      <c r="A60" s="6">
        <f>IF('Jurylid 1'!$D61="Paar jeugd",'Jurylid 1'!A61,0)</f>
        <v>0</v>
      </c>
      <c r="B60" s="6">
        <f>IF('Jurylid 1'!$D61="Paar jeugd",'Jurylid 1'!B61,0)</f>
        <v>0</v>
      </c>
      <c r="C60" s="6">
        <f>IF('Jurylid 1'!$D61="Paar jeugd",'Jurylid 1'!C61,0)</f>
        <v>0</v>
      </c>
      <c r="D60" s="9">
        <f>IF('Jurylid 1'!$D61="Paar jeugd",'Jurylid 1'!D61,0)</f>
        <v>0</v>
      </c>
      <c r="E60" s="5" t="e">
        <f>SUM(#REF!)</f>
        <v>#REF!</v>
      </c>
      <c r="F60" s="3">
        <v>54</v>
      </c>
    </row>
    <row r="61" spans="1:6" ht="15" hidden="1" customHeight="1" x14ac:dyDescent="0.2">
      <c r="A61" s="6">
        <f>IF('Jurylid 1'!$D62="Paar jeugd",'Jurylid 1'!A62,0)</f>
        <v>0</v>
      </c>
      <c r="B61" s="6">
        <f>IF('Jurylid 1'!$D62="Paar jeugd",'Jurylid 1'!B62,0)</f>
        <v>0</v>
      </c>
      <c r="C61" s="6">
        <f>IF('Jurylid 1'!$D62="Paar jeugd",'Jurylid 1'!C62,0)</f>
        <v>0</v>
      </c>
      <c r="D61" s="9">
        <f>IF('Jurylid 1'!$D62="Paar jeugd",'Jurylid 1'!D62,0)</f>
        <v>0</v>
      </c>
      <c r="E61" s="5" t="e">
        <f>SUM(#REF!)</f>
        <v>#REF!</v>
      </c>
      <c r="F61" s="3">
        <v>55</v>
      </c>
    </row>
    <row r="62" spans="1:6" ht="15" hidden="1" customHeight="1" x14ac:dyDescent="0.2">
      <c r="A62" s="6">
        <f>IF('Jurylid 1'!$D63="Paar jeugd",'Jurylid 1'!A63,0)</f>
        <v>0</v>
      </c>
      <c r="B62" s="6">
        <f>IF('Jurylid 1'!$D63="Paar jeugd",'Jurylid 1'!B63,0)</f>
        <v>0</v>
      </c>
      <c r="C62" s="6">
        <f>IF('Jurylid 1'!$D63="Paar jeugd",'Jurylid 1'!C63,0)</f>
        <v>0</v>
      </c>
      <c r="D62" s="9">
        <f>IF('Jurylid 1'!$D63="Paar jeugd",'Jurylid 1'!D63,0)</f>
        <v>0</v>
      </c>
      <c r="E62" s="5" t="e">
        <f>SUM(#REF!)</f>
        <v>#REF!</v>
      </c>
      <c r="F62" s="3">
        <v>56</v>
      </c>
    </row>
    <row r="63" spans="1:6" ht="15" hidden="1" customHeight="1" x14ac:dyDescent="0.2">
      <c r="A63" s="6">
        <f>IF('Jurylid 1'!$D64="Paar jeugd",'Jurylid 1'!A64,0)</f>
        <v>0</v>
      </c>
      <c r="B63" s="6">
        <f>IF('Jurylid 1'!$D64="Paar jeugd",'Jurylid 1'!B64,0)</f>
        <v>0</v>
      </c>
      <c r="C63" s="6">
        <f>IF('Jurylid 1'!$D64="Paar jeugd",'Jurylid 1'!C64,0)</f>
        <v>0</v>
      </c>
      <c r="D63" s="9">
        <f>IF('Jurylid 1'!$D64="Paar jeugd",'Jurylid 1'!D64,0)</f>
        <v>0</v>
      </c>
      <c r="E63" s="5" t="e">
        <f>SUM(#REF!)</f>
        <v>#REF!</v>
      </c>
      <c r="F63" s="3">
        <v>57</v>
      </c>
    </row>
    <row r="64" spans="1:6" ht="15" hidden="1" customHeight="1" x14ac:dyDescent="0.2">
      <c r="A64" s="6">
        <f>IF('Jurylid 1'!$D65="Paar jeugd",'Jurylid 1'!A65,0)</f>
        <v>0</v>
      </c>
      <c r="B64" s="6">
        <f>IF('Jurylid 1'!$D65="Paar jeugd",'Jurylid 1'!B65,0)</f>
        <v>0</v>
      </c>
      <c r="C64" s="6">
        <f>IF('Jurylid 1'!$D65="Paar jeugd",'Jurylid 1'!C65,0)</f>
        <v>0</v>
      </c>
      <c r="D64" s="9">
        <f>IF('Jurylid 1'!$D65="Paar jeugd",'Jurylid 1'!D65,0)</f>
        <v>0</v>
      </c>
      <c r="E64" s="5" t="e">
        <f>SUM(#REF!)</f>
        <v>#REF!</v>
      </c>
      <c r="F64" s="3">
        <v>58</v>
      </c>
    </row>
    <row r="65" spans="1:6" ht="15" hidden="1" customHeight="1" x14ac:dyDescent="0.2">
      <c r="A65" s="6">
        <f>IF('Jurylid 1'!$D66="Paar jeugd",'Jurylid 1'!A66,0)</f>
        <v>0</v>
      </c>
      <c r="B65" s="6">
        <f>IF('Jurylid 1'!$D66="Paar jeugd",'Jurylid 1'!B66,0)</f>
        <v>0</v>
      </c>
      <c r="C65" s="6">
        <f>IF('Jurylid 1'!$D66="Paar jeugd",'Jurylid 1'!C66,0)</f>
        <v>0</v>
      </c>
      <c r="D65" s="9">
        <f>IF('Jurylid 1'!$D66="Paar jeugd",'Jurylid 1'!D66,0)</f>
        <v>0</v>
      </c>
      <c r="E65" s="5" t="e">
        <f>SUM(#REF!)</f>
        <v>#REF!</v>
      </c>
      <c r="F65" s="3">
        <v>59</v>
      </c>
    </row>
    <row r="66" spans="1:6" ht="15" hidden="1" customHeight="1" x14ac:dyDescent="0.2">
      <c r="A66" s="6">
        <f>IF('Jurylid 1'!$D67="Paar jeugd",'Jurylid 1'!A67,0)</f>
        <v>0</v>
      </c>
      <c r="B66" s="6">
        <f>IF('Jurylid 1'!$D67="Paar jeugd",'Jurylid 1'!B67,0)</f>
        <v>0</v>
      </c>
      <c r="C66" s="6">
        <f>IF('Jurylid 1'!$D67="Paar jeugd",'Jurylid 1'!C67,0)</f>
        <v>0</v>
      </c>
      <c r="D66" s="9">
        <f>IF('Jurylid 1'!$D67="Paar jeugd",'Jurylid 1'!D67,0)</f>
        <v>0</v>
      </c>
      <c r="E66" s="5" t="e">
        <f>SUM(#REF!)</f>
        <v>#REF!</v>
      </c>
      <c r="F66" s="3">
        <v>60</v>
      </c>
    </row>
    <row r="67" spans="1:6" ht="15" hidden="1" customHeight="1" x14ac:dyDescent="0.2">
      <c r="A67" s="6">
        <f>IF('Jurylid 1'!$D68="Paar jeugd",'Jurylid 1'!A68,0)</f>
        <v>0</v>
      </c>
      <c r="B67" s="6">
        <f>IF('Jurylid 1'!$D68="Paar jeugd",'Jurylid 1'!B68,0)</f>
        <v>0</v>
      </c>
      <c r="C67" s="6">
        <f>IF('Jurylid 1'!$D68="Paar jeugd",'Jurylid 1'!C68,0)</f>
        <v>0</v>
      </c>
      <c r="D67" s="9">
        <f>IF('Jurylid 1'!$D68="Paar jeugd",'Jurylid 1'!D68,0)</f>
        <v>0</v>
      </c>
      <c r="E67" s="5" t="e">
        <f>SUM(#REF!)</f>
        <v>#REF!</v>
      </c>
      <c r="F67" s="3">
        <v>61</v>
      </c>
    </row>
    <row r="68" spans="1:6" ht="15" hidden="1" customHeight="1" x14ac:dyDescent="0.2">
      <c r="A68" s="6">
        <f>IF('Jurylid 1'!$D69="Paar jeugd",'Jurylid 1'!A69,0)</f>
        <v>0</v>
      </c>
      <c r="B68" s="6">
        <f>IF('Jurylid 1'!$D69="Paar jeugd",'Jurylid 1'!B69,0)</f>
        <v>0</v>
      </c>
      <c r="C68" s="6">
        <f>IF('Jurylid 1'!$D69="Paar jeugd",'Jurylid 1'!C69,0)</f>
        <v>0</v>
      </c>
      <c r="D68" s="9">
        <f>IF('Jurylid 1'!$D69="Paar jeugd",'Jurylid 1'!D69,0)</f>
        <v>0</v>
      </c>
      <c r="E68" s="5" t="e">
        <f>SUM(#REF!)</f>
        <v>#REF!</v>
      </c>
      <c r="F68" s="3">
        <v>62</v>
      </c>
    </row>
    <row r="69" spans="1:6" ht="15" hidden="1" customHeight="1" x14ac:dyDescent="0.2">
      <c r="A69" s="6">
        <f>IF('Jurylid 1'!$D70="Paar jeugd",'Jurylid 1'!A70,0)</f>
        <v>0</v>
      </c>
      <c r="B69" s="6">
        <f>IF('Jurylid 1'!$D70="Paar jeugd",'Jurylid 1'!B70,0)</f>
        <v>0</v>
      </c>
      <c r="C69" s="6">
        <f>IF('Jurylid 1'!$D70="Paar jeugd",'Jurylid 1'!C70,0)</f>
        <v>0</v>
      </c>
      <c r="D69" s="9">
        <f>IF('Jurylid 1'!$D70="Paar jeugd",'Jurylid 1'!D70,0)</f>
        <v>0</v>
      </c>
      <c r="E69" s="5" t="e">
        <f>SUM(#REF!)</f>
        <v>#REF!</v>
      </c>
      <c r="F69" s="3">
        <v>63</v>
      </c>
    </row>
    <row r="70" spans="1:6" ht="15" hidden="1" customHeight="1" x14ac:dyDescent="0.2">
      <c r="A70" s="6">
        <f>IF('Jurylid 1'!$D71="Paar jeugd",'Jurylid 1'!A71,0)</f>
        <v>0</v>
      </c>
      <c r="B70" s="6">
        <f>IF('Jurylid 1'!$D71="Paar jeugd",'Jurylid 1'!B71,0)</f>
        <v>0</v>
      </c>
      <c r="C70" s="6">
        <f>IF('Jurylid 1'!$D71="Paar jeugd",'Jurylid 1'!C71,0)</f>
        <v>0</v>
      </c>
      <c r="D70" s="9">
        <f>IF('Jurylid 1'!$D71="Paar jeugd",'Jurylid 1'!D71,0)</f>
        <v>0</v>
      </c>
      <c r="E70" s="5" t="e">
        <f>SUM(#REF!)</f>
        <v>#REF!</v>
      </c>
      <c r="F70" s="3">
        <v>64</v>
      </c>
    </row>
    <row r="71" spans="1:6" ht="15" hidden="1" customHeight="1" x14ac:dyDescent="0.2">
      <c r="A71" s="6">
        <f>IF('Jurylid 1'!$D72="Paar jeugd",'Jurylid 1'!A72,0)</f>
        <v>0</v>
      </c>
      <c r="B71" s="6">
        <f>IF('Jurylid 1'!$D72="Paar jeugd",'Jurylid 1'!B72,0)</f>
        <v>0</v>
      </c>
      <c r="C71" s="6">
        <f>IF('Jurylid 1'!$D72="Paar jeugd",'Jurylid 1'!C72,0)</f>
        <v>0</v>
      </c>
      <c r="D71" s="9">
        <f>IF('Jurylid 1'!$D72="Paar jeugd",'Jurylid 1'!D72,0)</f>
        <v>0</v>
      </c>
      <c r="E71" s="5" t="e">
        <f>SUM(#REF!)</f>
        <v>#REF!</v>
      </c>
      <c r="F71" s="3">
        <v>65</v>
      </c>
    </row>
    <row r="72" spans="1:6" ht="15" hidden="1" customHeight="1" x14ac:dyDescent="0.2">
      <c r="A72" s="6">
        <f>IF('Jurylid 1'!$D73="Paar jeugd",'Jurylid 1'!A73,0)</f>
        <v>0</v>
      </c>
      <c r="B72" s="6">
        <f>IF('Jurylid 1'!$D73="Paar jeugd",'Jurylid 1'!B73,0)</f>
        <v>0</v>
      </c>
      <c r="C72" s="6">
        <f>IF('Jurylid 1'!$D73="Paar jeugd",'Jurylid 1'!C73,0)</f>
        <v>0</v>
      </c>
      <c r="D72" s="9">
        <f>IF('Jurylid 1'!$D73="Paar jeugd",'Jurylid 1'!D73,0)</f>
        <v>0</v>
      </c>
      <c r="E72" s="5" t="e">
        <f>SUM(#REF!)</f>
        <v>#REF!</v>
      </c>
      <c r="F72" s="3">
        <v>66</v>
      </c>
    </row>
    <row r="73" spans="1:6" ht="15" hidden="1" customHeight="1" x14ac:dyDescent="0.2">
      <c r="A73" s="6">
        <f>IF('Jurylid 1'!$D74="Paar jeugd",'Jurylid 1'!A74,0)</f>
        <v>0</v>
      </c>
      <c r="B73" s="6">
        <f>IF('Jurylid 1'!$D74="Paar jeugd",'Jurylid 1'!B74,0)</f>
        <v>0</v>
      </c>
      <c r="C73" s="6">
        <f>IF('Jurylid 1'!$D74="Paar jeugd",'Jurylid 1'!C74,0)</f>
        <v>0</v>
      </c>
      <c r="D73" s="9">
        <f>IF('Jurylid 1'!$D74="Paar jeugd",'Jurylid 1'!D74,0)</f>
        <v>0</v>
      </c>
      <c r="E73" s="5" t="e">
        <f>SUM(#REF!)</f>
        <v>#REF!</v>
      </c>
      <c r="F73" s="3">
        <v>67</v>
      </c>
    </row>
    <row r="74" spans="1:6" ht="15" hidden="1" customHeight="1" x14ac:dyDescent="0.2">
      <c r="A74" s="6">
        <f>IF('Jurylid 1'!$D75="Paar jeugd",'Jurylid 1'!A75,0)</f>
        <v>0</v>
      </c>
      <c r="B74" s="6">
        <f>IF('Jurylid 1'!$D75="Paar jeugd",'Jurylid 1'!B75,0)</f>
        <v>0</v>
      </c>
      <c r="C74" s="6">
        <f>IF('Jurylid 1'!$D75="Paar jeugd",'Jurylid 1'!C75,0)</f>
        <v>0</v>
      </c>
      <c r="D74" s="9">
        <f>IF('Jurylid 1'!$D75="Paar jeugd",'Jurylid 1'!D75,0)</f>
        <v>0</v>
      </c>
      <c r="E74" s="5" t="e">
        <f>SUM(#REF!)</f>
        <v>#REF!</v>
      </c>
      <c r="F74" s="3">
        <v>68</v>
      </c>
    </row>
    <row r="75" spans="1:6" ht="15" hidden="1" customHeight="1" x14ac:dyDescent="0.2">
      <c r="A75" s="6">
        <f>IF('Jurylid 1'!$D76="Paar jeugd",'Jurylid 1'!A76,0)</f>
        <v>0</v>
      </c>
      <c r="B75" s="6">
        <f>IF('Jurylid 1'!$D76="Paar jeugd",'Jurylid 1'!B76,0)</f>
        <v>0</v>
      </c>
      <c r="C75" s="6">
        <f>IF('Jurylid 1'!$D76="Paar jeugd",'Jurylid 1'!C76,0)</f>
        <v>0</v>
      </c>
      <c r="D75" s="9">
        <f>IF('Jurylid 1'!$D76="Paar jeugd",'Jurylid 1'!D76,0)</f>
        <v>0</v>
      </c>
      <c r="E75" s="5" t="e">
        <f>SUM(#REF!)</f>
        <v>#REF!</v>
      </c>
      <c r="F75" s="3">
        <v>69</v>
      </c>
    </row>
    <row r="76" spans="1:6" ht="15" hidden="1" customHeight="1" x14ac:dyDescent="0.2">
      <c r="A76" s="6">
        <f>IF('Jurylid 1'!$D77="Paar jeugd",'Jurylid 1'!A77,0)</f>
        <v>0</v>
      </c>
      <c r="B76" s="6">
        <f>IF('Jurylid 1'!$D77="Paar jeugd",'Jurylid 1'!B77,0)</f>
        <v>0</v>
      </c>
      <c r="C76" s="6">
        <f>IF('Jurylid 1'!$D77="Paar jeugd",'Jurylid 1'!C77,0)</f>
        <v>0</v>
      </c>
      <c r="D76" s="9">
        <f>IF('Jurylid 1'!$D77="Paar jeugd",'Jurylid 1'!D77,0)</f>
        <v>0</v>
      </c>
      <c r="E76" s="5" t="e">
        <f>SUM(#REF!)</f>
        <v>#REF!</v>
      </c>
      <c r="F76" s="3">
        <v>70</v>
      </c>
    </row>
    <row r="77" spans="1:6" ht="15" hidden="1" customHeight="1" x14ac:dyDescent="0.2">
      <c r="A77" s="6">
        <f>IF('Jurylid 1'!$D78="Paar jeugd",'Jurylid 1'!A78,0)</f>
        <v>0</v>
      </c>
      <c r="B77" s="6">
        <f>IF('Jurylid 1'!$D78="Paar jeugd",'Jurylid 1'!B78,0)</f>
        <v>0</v>
      </c>
      <c r="C77" s="6">
        <f>IF('Jurylid 1'!$D78="Paar jeugd",'Jurylid 1'!C78,0)</f>
        <v>0</v>
      </c>
      <c r="D77" s="9">
        <f>IF('Jurylid 1'!$D78="Paar jeugd",'Jurylid 1'!D78,0)</f>
        <v>0</v>
      </c>
      <c r="E77" s="5" t="e">
        <f>SUM(#REF!)</f>
        <v>#REF!</v>
      </c>
      <c r="F77" s="3">
        <v>71</v>
      </c>
    </row>
    <row r="78" spans="1:6" ht="15" hidden="1" customHeight="1" x14ac:dyDescent="0.2">
      <c r="A78" s="6">
        <f>IF('Jurylid 1'!$D79="Paar jeugd",'Jurylid 1'!A79,0)</f>
        <v>0</v>
      </c>
      <c r="B78" s="6">
        <f>IF('Jurylid 1'!$D79="Paar jeugd",'Jurylid 1'!B79,0)</f>
        <v>0</v>
      </c>
      <c r="C78" s="6">
        <f>IF('Jurylid 1'!$D79="Paar jeugd",'Jurylid 1'!C79,0)</f>
        <v>0</v>
      </c>
      <c r="D78" s="9">
        <f>IF('Jurylid 1'!$D79="Paar jeugd",'Jurylid 1'!D79,0)</f>
        <v>0</v>
      </c>
      <c r="E78" s="5" t="e">
        <f>SUM(#REF!)</f>
        <v>#REF!</v>
      </c>
      <c r="F78" s="3">
        <v>72</v>
      </c>
    </row>
    <row r="79" spans="1:6" ht="15" hidden="1" customHeight="1" x14ac:dyDescent="0.2">
      <c r="A79" s="6">
        <f>IF('Jurylid 1'!$D80="Paar jeugd",'Jurylid 1'!A80,0)</f>
        <v>0</v>
      </c>
      <c r="B79" s="6">
        <f>IF('Jurylid 1'!$D80="Paar jeugd",'Jurylid 1'!B80,0)</f>
        <v>0</v>
      </c>
      <c r="C79" s="6">
        <f>IF('Jurylid 1'!$D80="Paar jeugd",'Jurylid 1'!C80,0)</f>
        <v>0</v>
      </c>
      <c r="D79" s="9">
        <f>IF('Jurylid 1'!$D80="Paar jeugd",'Jurylid 1'!D80,0)</f>
        <v>0</v>
      </c>
      <c r="E79" s="5" t="e">
        <f>SUM(#REF!)</f>
        <v>#REF!</v>
      </c>
      <c r="F79" s="3">
        <v>73</v>
      </c>
    </row>
    <row r="80" spans="1:6" ht="15" hidden="1" customHeight="1" x14ac:dyDescent="0.2">
      <c r="A80" s="6">
        <f>IF('Jurylid 1'!$D81="Paar jeugd",'Jurylid 1'!A81,0)</f>
        <v>0</v>
      </c>
      <c r="B80" s="6">
        <f>IF('Jurylid 1'!$D81="Paar jeugd",'Jurylid 1'!B81,0)</f>
        <v>0</v>
      </c>
      <c r="C80" s="6">
        <f>IF('Jurylid 1'!$D81="Paar jeugd",'Jurylid 1'!C81,0)</f>
        <v>0</v>
      </c>
      <c r="D80" s="9">
        <f>IF('Jurylid 1'!$D81="Paar jeugd",'Jurylid 1'!D81,0)</f>
        <v>0</v>
      </c>
      <c r="E80" s="5" t="e">
        <f>SUM(#REF!)</f>
        <v>#REF!</v>
      </c>
      <c r="F80" s="3">
        <v>74</v>
      </c>
    </row>
    <row r="81" spans="1:6" ht="15" hidden="1" customHeight="1" x14ac:dyDescent="0.2">
      <c r="A81" s="6">
        <f>IF('Jurylid 1'!$D82="Paar jeugd",'Jurylid 1'!A82,0)</f>
        <v>0</v>
      </c>
      <c r="B81" s="6">
        <f>IF('Jurylid 1'!$D82="Paar jeugd",'Jurylid 1'!B82,0)</f>
        <v>0</v>
      </c>
      <c r="C81" s="6">
        <f>IF('Jurylid 1'!$D82="Paar jeugd",'Jurylid 1'!C82,0)</f>
        <v>0</v>
      </c>
      <c r="D81" s="9">
        <f>IF('Jurylid 1'!$D82="Paar jeugd",'Jurylid 1'!D82,0)</f>
        <v>0</v>
      </c>
      <c r="E81" s="5" t="e">
        <f>SUM(#REF!)</f>
        <v>#REF!</v>
      </c>
      <c r="F81" s="3">
        <v>75</v>
      </c>
    </row>
    <row r="82" spans="1:6" ht="15" hidden="1" customHeight="1" x14ac:dyDescent="0.2">
      <c r="A82" s="6">
        <f>IF('Jurylid 1'!$D83="Paar jeugd",'Jurylid 1'!A83,0)</f>
        <v>0</v>
      </c>
      <c r="B82" s="6">
        <f>IF('Jurylid 1'!$D83="Paar jeugd",'Jurylid 1'!B83,0)</f>
        <v>0</v>
      </c>
      <c r="C82" s="6">
        <f>IF('Jurylid 1'!$D83="Paar jeugd",'Jurylid 1'!C83,0)</f>
        <v>0</v>
      </c>
      <c r="D82" s="9">
        <f>IF('Jurylid 1'!$D83="Paar jeugd",'Jurylid 1'!D83,0)</f>
        <v>0</v>
      </c>
      <c r="E82" s="5" t="e">
        <f>SUM(#REF!)</f>
        <v>#REF!</v>
      </c>
      <c r="F82" s="3">
        <v>76</v>
      </c>
    </row>
    <row r="83" spans="1:6" ht="15" hidden="1" customHeight="1" x14ac:dyDescent="0.2">
      <c r="A83" s="6">
        <f>IF('Jurylid 1'!$D84="Paar jeugd",'Jurylid 1'!A84,0)</f>
        <v>0</v>
      </c>
      <c r="B83" s="6">
        <f>IF('Jurylid 1'!$D84="Paar jeugd",'Jurylid 1'!B84,0)</f>
        <v>0</v>
      </c>
      <c r="C83" s="6">
        <f>IF('Jurylid 1'!$D84="Paar jeugd",'Jurylid 1'!C84,0)</f>
        <v>0</v>
      </c>
      <c r="D83" s="9">
        <f>IF('Jurylid 1'!$D84="Paar jeugd",'Jurylid 1'!D84,0)</f>
        <v>0</v>
      </c>
      <c r="E83" s="5" t="e">
        <f>SUM(#REF!)</f>
        <v>#REF!</v>
      </c>
      <c r="F83" s="3">
        <v>77</v>
      </c>
    </row>
    <row r="84" spans="1:6" ht="15" hidden="1" customHeight="1" x14ac:dyDescent="0.2">
      <c r="A84" s="6">
        <f>IF('Jurylid 1'!$D85="Paar jeugd",'Jurylid 1'!A85,0)</f>
        <v>0</v>
      </c>
      <c r="B84" s="6">
        <f>IF('Jurylid 1'!$D85="Paar jeugd",'Jurylid 1'!B85,0)</f>
        <v>0</v>
      </c>
      <c r="C84" s="6">
        <f>IF('Jurylid 1'!$D85="Paar jeugd",'Jurylid 1'!C85,0)</f>
        <v>0</v>
      </c>
      <c r="D84" s="9">
        <f>IF('Jurylid 1'!$D85="Paar jeugd",'Jurylid 1'!D85,0)</f>
        <v>0</v>
      </c>
      <c r="E84" s="5" t="e">
        <f>SUM(#REF!)</f>
        <v>#REF!</v>
      </c>
      <c r="F84" s="3">
        <v>78</v>
      </c>
    </row>
    <row r="85" spans="1:6" ht="15" hidden="1" customHeight="1" x14ac:dyDescent="0.2">
      <c r="A85" s="6">
        <f>IF('Jurylid 1'!$D86="Paar jeugd",'Jurylid 1'!A86,0)</f>
        <v>0</v>
      </c>
      <c r="B85" s="6">
        <f>IF('Jurylid 1'!$D86="Paar jeugd",'Jurylid 1'!B86,0)</f>
        <v>0</v>
      </c>
      <c r="C85" s="6">
        <f>IF('Jurylid 1'!$D86="Paar jeugd",'Jurylid 1'!C86,0)</f>
        <v>0</v>
      </c>
      <c r="D85" s="9">
        <f>IF('Jurylid 1'!$D86="Paar jeugd",'Jurylid 1'!D86,0)</f>
        <v>0</v>
      </c>
      <c r="E85" s="5" t="e">
        <f>SUM(#REF!)</f>
        <v>#REF!</v>
      </c>
      <c r="F85" s="3">
        <v>79</v>
      </c>
    </row>
    <row r="86" spans="1:6" ht="15" hidden="1" customHeight="1" x14ac:dyDescent="0.2">
      <c r="A86" s="6">
        <f>IF('Jurylid 1'!$D87="Paar jeugd",'Jurylid 1'!A87,0)</f>
        <v>0</v>
      </c>
      <c r="B86" s="6">
        <f>IF('Jurylid 1'!$D87="Paar jeugd",'Jurylid 1'!B87,0)</f>
        <v>0</v>
      </c>
      <c r="C86" s="6">
        <f>IF('Jurylid 1'!$D87="Paar jeugd",'Jurylid 1'!C87,0)</f>
        <v>0</v>
      </c>
      <c r="D86" s="9">
        <f>IF('Jurylid 1'!$D87="Paar jeugd",'Jurylid 1'!D87,0)</f>
        <v>0</v>
      </c>
      <c r="E86" s="5" t="e">
        <f>SUM(#REF!)</f>
        <v>#REF!</v>
      </c>
      <c r="F86" s="3">
        <v>80</v>
      </c>
    </row>
    <row r="87" spans="1:6" ht="15" hidden="1" customHeight="1" x14ac:dyDescent="0.2">
      <c r="A87" s="6">
        <f>IF('Jurylid 1'!$D88="Paar jeugd",'Jurylid 1'!A88,0)</f>
        <v>0</v>
      </c>
      <c r="B87" s="6">
        <f>IF('Jurylid 1'!$D88="Paar jeugd",'Jurylid 1'!B88,0)</f>
        <v>0</v>
      </c>
      <c r="C87" s="6">
        <f>IF('Jurylid 1'!$D88="Paar jeugd",'Jurylid 1'!C88,0)</f>
        <v>0</v>
      </c>
      <c r="D87" s="9">
        <f>IF('Jurylid 1'!$D88="Paar jeugd",'Jurylid 1'!D88,0)</f>
        <v>0</v>
      </c>
      <c r="E87" s="5" t="e">
        <f>SUM(#REF!)</f>
        <v>#REF!</v>
      </c>
      <c r="F87" s="3">
        <v>81</v>
      </c>
    </row>
    <row r="88" spans="1:6" ht="15" hidden="1" customHeight="1" x14ac:dyDescent="0.2">
      <c r="A88" s="6">
        <f>IF('Jurylid 1'!$D89="Paar jeugd",'Jurylid 1'!A89,0)</f>
        <v>0</v>
      </c>
      <c r="B88" s="6">
        <f>IF('Jurylid 1'!$D89="Paar jeugd",'Jurylid 1'!B89,0)</f>
        <v>0</v>
      </c>
      <c r="C88" s="6">
        <f>IF('Jurylid 1'!$D89="Paar jeugd",'Jurylid 1'!C89,0)</f>
        <v>0</v>
      </c>
      <c r="D88" s="9">
        <f>IF('Jurylid 1'!$D89="Paar jeugd",'Jurylid 1'!D89,0)</f>
        <v>0</v>
      </c>
      <c r="E88" s="5" t="e">
        <f>SUM(#REF!)</f>
        <v>#REF!</v>
      </c>
      <c r="F88" s="3">
        <v>82</v>
      </c>
    </row>
    <row r="89" spans="1:6" ht="15" hidden="1" customHeight="1" x14ac:dyDescent="0.2">
      <c r="A89" s="6">
        <f>IF('Jurylid 1'!$D90="Paar jeugd",'Jurylid 1'!A90,0)</f>
        <v>0</v>
      </c>
      <c r="B89" s="6">
        <f>IF('Jurylid 1'!$D90="Paar jeugd",'Jurylid 1'!B90,0)</f>
        <v>0</v>
      </c>
      <c r="C89" s="6">
        <f>IF('Jurylid 1'!$D90="Paar jeugd",'Jurylid 1'!C90,0)</f>
        <v>0</v>
      </c>
      <c r="D89" s="9">
        <f>IF('Jurylid 1'!$D90="Paar jeugd",'Jurylid 1'!D90,0)</f>
        <v>0</v>
      </c>
      <c r="E89" s="5" t="e">
        <f>SUM(#REF!)</f>
        <v>#REF!</v>
      </c>
      <c r="F89" s="3">
        <v>83</v>
      </c>
    </row>
    <row r="90" spans="1:6" ht="15" hidden="1" customHeight="1" x14ac:dyDescent="0.2">
      <c r="A90" s="6">
        <f>IF('Jurylid 1'!$D91="Paar jeugd",'Jurylid 1'!A91,0)</f>
        <v>0</v>
      </c>
      <c r="B90" s="6">
        <f>IF('Jurylid 1'!$D91="Paar jeugd",'Jurylid 1'!B91,0)</f>
        <v>0</v>
      </c>
      <c r="C90" s="6">
        <f>IF('Jurylid 1'!$D91="Paar jeugd",'Jurylid 1'!C91,0)</f>
        <v>0</v>
      </c>
      <c r="D90" s="9">
        <f>IF('Jurylid 1'!$D91="Paar jeugd",'Jurylid 1'!D91,0)</f>
        <v>0</v>
      </c>
      <c r="E90" s="5" t="e">
        <f>SUM(#REF!)</f>
        <v>#REF!</v>
      </c>
      <c r="F90" s="3">
        <v>84</v>
      </c>
    </row>
    <row r="91" spans="1:6" ht="15" hidden="1" customHeight="1" x14ac:dyDescent="0.2">
      <c r="A91" s="6">
        <f>IF('Jurylid 1'!$D92="Paar jeugd",'Jurylid 1'!A92,0)</f>
        <v>0</v>
      </c>
      <c r="B91" s="6">
        <f>IF('Jurylid 1'!$D92="Paar jeugd",'Jurylid 1'!B92,0)</f>
        <v>0</v>
      </c>
      <c r="C91" s="6">
        <f>IF('Jurylid 1'!$D92="Paar jeugd",'Jurylid 1'!C92,0)</f>
        <v>0</v>
      </c>
      <c r="D91" s="9">
        <f>IF('Jurylid 1'!$D92="Paar jeugd",'Jurylid 1'!D92,0)</f>
        <v>0</v>
      </c>
      <c r="E91" s="5" t="e">
        <f>SUM(#REF!)</f>
        <v>#REF!</v>
      </c>
      <c r="F91" s="3">
        <v>85</v>
      </c>
    </row>
    <row r="92" spans="1:6" ht="15" hidden="1" customHeight="1" x14ac:dyDescent="0.2">
      <c r="A92" s="6">
        <f>IF('Jurylid 1'!$D93="Paar jeugd",'Jurylid 1'!A93,0)</f>
        <v>0</v>
      </c>
      <c r="B92" s="6">
        <f>IF('Jurylid 1'!$D93="Paar jeugd",'Jurylid 1'!B93,0)</f>
        <v>0</v>
      </c>
      <c r="C92" s="6">
        <f>IF('Jurylid 1'!$D93="Paar jeugd",'Jurylid 1'!C93,0)</f>
        <v>0</v>
      </c>
      <c r="D92" s="9">
        <f>IF('Jurylid 1'!$D93="Paar jeugd",'Jurylid 1'!D93,0)</f>
        <v>0</v>
      </c>
      <c r="E92" s="5" t="e">
        <f>SUM(#REF!)</f>
        <v>#REF!</v>
      </c>
      <c r="F92" s="3">
        <v>86</v>
      </c>
    </row>
    <row r="93" spans="1:6" ht="15" hidden="1" customHeight="1" x14ac:dyDescent="0.2">
      <c r="A93" s="6">
        <f>IF('Jurylid 1'!$D94="Paar jeugd",'Jurylid 1'!A94,0)</f>
        <v>0</v>
      </c>
      <c r="B93" s="6">
        <f>IF('Jurylid 1'!$D94="Paar jeugd",'Jurylid 1'!B94,0)</f>
        <v>0</v>
      </c>
      <c r="C93" s="6">
        <f>IF('Jurylid 1'!$D94="Paar jeugd",'Jurylid 1'!C94,0)</f>
        <v>0</v>
      </c>
      <c r="D93" s="9">
        <f>IF('Jurylid 1'!$D94="Paar jeugd",'Jurylid 1'!D94,0)</f>
        <v>0</v>
      </c>
      <c r="E93" s="5" t="e">
        <f>SUM(#REF!)</f>
        <v>#REF!</v>
      </c>
      <c r="F93" s="3">
        <v>87</v>
      </c>
    </row>
    <row r="94" spans="1:6" ht="15" hidden="1" customHeight="1" x14ac:dyDescent="0.2">
      <c r="A94" s="6">
        <f>IF('Jurylid 1'!$D95="Paar jeugd",'Jurylid 1'!A95,0)</f>
        <v>0</v>
      </c>
      <c r="B94" s="6">
        <f>IF('Jurylid 1'!$D95="Paar jeugd",'Jurylid 1'!B95,0)</f>
        <v>0</v>
      </c>
      <c r="C94" s="6">
        <f>IF('Jurylid 1'!$D95="Paar jeugd",'Jurylid 1'!C95,0)</f>
        <v>0</v>
      </c>
      <c r="D94" s="9">
        <f>IF('Jurylid 1'!$D95="Paar jeugd",'Jurylid 1'!D95,0)</f>
        <v>0</v>
      </c>
      <c r="E94" s="5" t="e">
        <f>SUM(#REF!)</f>
        <v>#REF!</v>
      </c>
      <c r="F94" s="3">
        <v>88</v>
      </c>
    </row>
    <row r="95" spans="1:6" ht="15" hidden="1" customHeight="1" x14ac:dyDescent="0.2">
      <c r="A95" s="6">
        <f>IF('Jurylid 1'!$D96="Paar jeugd",'Jurylid 1'!A96,0)</f>
        <v>0</v>
      </c>
      <c r="B95" s="6">
        <f>IF('Jurylid 1'!$D96="Paar jeugd",'Jurylid 1'!B96,0)</f>
        <v>0</v>
      </c>
      <c r="C95" s="6">
        <f>IF('Jurylid 1'!$D96="Paar jeugd",'Jurylid 1'!C96,0)</f>
        <v>0</v>
      </c>
      <c r="D95" s="9">
        <f>IF('Jurylid 1'!$D96="Paar jeugd",'Jurylid 1'!D96,0)</f>
        <v>0</v>
      </c>
      <c r="E95" s="5" t="e">
        <f>SUM(#REF!)</f>
        <v>#REF!</v>
      </c>
      <c r="F95" s="3">
        <v>89</v>
      </c>
    </row>
    <row r="96" spans="1:6" ht="15" hidden="1" customHeight="1" x14ac:dyDescent="0.2">
      <c r="A96" s="6">
        <f>IF('Jurylid 1'!$D97="Paar jeugd",'Jurylid 1'!A97,0)</f>
        <v>0</v>
      </c>
      <c r="B96" s="6">
        <f>IF('Jurylid 1'!$D97="Paar jeugd",'Jurylid 1'!B97,0)</f>
        <v>0</v>
      </c>
      <c r="C96" s="6">
        <f>IF('Jurylid 1'!$D97="Paar jeugd",'Jurylid 1'!C97,0)</f>
        <v>0</v>
      </c>
      <c r="D96" s="9">
        <f>IF('Jurylid 1'!$D97="Paar jeugd",'Jurylid 1'!D97,0)</f>
        <v>0</v>
      </c>
      <c r="E96" s="5" t="e">
        <f>SUM(#REF!)</f>
        <v>#REF!</v>
      </c>
      <c r="F96" s="3">
        <v>90</v>
      </c>
    </row>
    <row r="97" spans="1:6" ht="15" hidden="1" customHeight="1" x14ac:dyDescent="0.2">
      <c r="A97" s="6">
        <f>IF('Jurylid 1'!$D98="Paar jeugd",'Jurylid 1'!A98,0)</f>
        <v>0</v>
      </c>
      <c r="B97" s="6">
        <f>IF('Jurylid 1'!$D98="Paar jeugd",'Jurylid 1'!B98,0)</f>
        <v>0</v>
      </c>
      <c r="C97" s="6">
        <f>IF('Jurylid 1'!$D98="Paar jeugd",'Jurylid 1'!C98,0)</f>
        <v>0</v>
      </c>
      <c r="D97" s="9">
        <f>IF('Jurylid 1'!$D98="Paar jeugd",'Jurylid 1'!D98,0)</f>
        <v>0</v>
      </c>
      <c r="E97" s="5" t="e">
        <f>SUM(#REF!)</f>
        <v>#REF!</v>
      </c>
      <c r="F97" s="3">
        <v>91</v>
      </c>
    </row>
    <row r="98" spans="1:6" ht="15" hidden="1" customHeight="1" x14ac:dyDescent="0.2">
      <c r="A98" s="6">
        <f>IF('Jurylid 1'!$D99="Paar jeugd",'Jurylid 1'!A99,0)</f>
        <v>0</v>
      </c>
      <c r="B98" s="6">
        <f>IF('Jurylid 1'!$D99="Paar jeugd",'Jurylid 1'!B99,0)</f>
        <v>0</v>
      </c>
      <c r="C98" s="6">
        <f>IF('Jurylid 1'!$D99="Paar jeugd",'Jurylid 1'!C99,0)</f>
        <v>0</v>
      </c>
      <c r="D98" s="9">
        <f>IF('Jurylid 1'!$D99="Paar jeugd",'Jurylid 1'!D99,0)</f>
        <v>0</v>
      </c>
      <c r="E98" s="5" t="e">
        <f>SUM(#REF!)</f>
        <v>#REF!</v>
      </c>
      <c r="F98" s="3">
        <v>92</v>
      </c>
    </row>
    <row r="99" spans="1:6" ht="15" hidden="1" customHeight="1" x14ac:dyDescent="0.2">
      <c r="A99" s="6">
        <f>IF('Jurylid 1'!$D100="Paar jeugd",'Jurylid 1'!A100,0)</f>
        <v>0</v>
      </c>
      <c r="B99" s="6">
        <f>IF('Jurylid 1'!$D100="Paar jeugd",'Jurylid 1'!B100,0)</f>
        <v>0</v>
      </c>
      <c r="C99" s="6">
        <f>IF('Jurylid 1'!$D100="Paar jeugd",'Jurylid 1'!C100,0)</f>
        <v>0</v>
      </c>
      <c r="D99" s="9">
        <f>IF('Jurylid 1'!$D100="Paar jeugd",'Jurylid 1'!D100,0)</f>
        <v>0</v>
      </c>
      <c r="E99" s="5" t="e">
        <f>SUM(#REF!)</f>
        <v>#REF!</v>
      </c>
      <c r="F99" s="3">
        <v>93</v>
      </c>
    </row>
    <row r="100" spans="1:6" ht="15" hidden="1" customHeight="1" x14ac:dyDescent="0.2">
      <c r="A100" s="6">
        <f>IF('Jurylid 1'!$D101="Paar jeugd",'Jurylid 1'!A101,0)</f>
        <v>0</v>
      </c>
      <c r="B100" s="6">
        <f>IF('Jurylid 1'!$D101="Paar jeugd",'Jurylid 1'!B101,0)</f>
        <v>0</v>
      </c>
      <c r="C100" s="6">
        <f>IF('Jurylid 1'!$D101="Paar jeugd",'Jurylid 1'!C101,0)</f>
        <v>0</v>
      </c>
      <c r="D100" s="9">
        <f>IF('Jurylid 1'!$D101="Paar jeugd",'Jurylid 1'!D101,0)</f>
        <v>0</v>
      </c>
      <c r="E100" s="5" t="e">
        <f>SUM(#REF!)</f>
        <v>#REF!</v>
      </c>
      <c r="F100" s="3">
        <v>94</v>
      </c>
    </row>
    <row r="101" spans="1:6" ht="15" hidden="1" customHeight="1" x14ac:dyDescent="0.2">
      <c r="A101" s="6">
        <f>IF('Jurylid 1'!$D102="Paar jeugd",'Jurylid 1'!A102,0)</f>
        <v>0</v>
      </c>
      <c r="B101" s="6">
        <f>IF('Jurylid 1'!$D102="Paar jeugd",'Jurylid 1'!B102,0)</f>
        <v>0</v>
      </c>
      <c r="C101" s="6">
        <f>IF('Jurylid 1'!$D102="Paar jeugd",'Jurylid 1'!C102,0)</f>
        <v>0</v>
      </c>
      <c r="D101" s="9">
        <f>IF('Jurylid 1'!$D102="Paar jeugd",'Jurylid 1'!D102,0)</f>
        <v>0</v>
      </c>
      <c r="E101" s="5" t="e">
        <f>SUM(#REF!)</f>
        <v>#REF!</v>
      </c>
      <c r="F101" s="3">
        <v>95</v>
      </c>
    </row>
    <row r="102" spans="1:6" ht="15" hidden="1" customHeight="1" x14ac:dyDescent="0.2">
      <c r="A102" s="6">
        <f>IF('Jurylid 1'!$D103="Paar jeugd",'Jurylid 1'!A103,0)</f>
        <v>0</v>
      </c>
      <c r="B102" s="6">
        <f>IF('Jurylid 1'!$D103="Paar jeugd",'Jurylid 1'!B103,0)</f>
        <v>0</v>
      </c>
      <c r="C102" s="6">
        <f>IF('Jurylid 1'!$D103="Paar jeugd",'Jurylid 1'!C103,0)</f>
        <v>0</v>
      </c>
      <c r="D102" s="9">
        <f>IF('Jurylid 1'!$D103="Paar jeugd",'Jurylid 1'!D103,0)</f>
        <v>0</v>
      </c>
      <c r="E102" s="5" t="e">
        <f>SUM(#REF!)</f>
        <v>#REF!</v>
      </c>
      <c r="F102" s="3">
        <v>96</v>
      </c>
    </row>
    <row r="103" spans="1:6" ht="15" hidden="1" customHeight="1" x14ac:dyDescent="0.2">
      <c r="A103" s="6">
        <f>IF('Jurylid 1'!$D104="Paar jeugd",'Jurylid 1'!A104,0)</f>
        <v>0</v>
      </c>
      <c r="B103" s="6">
        <f>IF('Jurylid 1'!$D104="Paar jeugd",'Jurylid 1'!B104,0)</f>
        <v>0</v>
      </c>
      <c r="C103" s="6">
        <f>IF('Jurylid 1'!$D104="Paar jeugd",'Jurylid 1'!C104,0)</f>
        <v>0</v>
      </c>
      <c r="D103" s="9">
        <f>IF('Jurylid 1'!$D104="Paar jeugd",'Jurylid 1'!D104,0)</f>
        <v>0</v>
      </c>
      <c r="E103" s="5" t="e">
        <f>SUM(#REF!)</f>
        <v>#REF!</v>
      </c>
      <c r="F103" s="3">
        <v>97</v>
      </c>
    </row>
    <row r="104" spans="1:6" ht="15" hidden="1" customHeight="1" x14ac:dyDescent="0.2">
      <c r="A104" s="6">
        <f>IF('Jurylid 1'!$D105="Paar jeugd",'Jurylid 1'!A105,0)</f>
        <v>0</v>
      </c>
      <c r="B104" s="6">
        <f>IF('Jurylid 1'!$D105="Paar jeugd",'Jurylid 1'!B105,0)</f>
        <v>0</v>
      </c>
      <c r="C104" s="6">
        <f>IF('Jurylid 1'!$D105="Paar jeugd",'Jurylid 1'!C105,0)</f>
        <v>0</v>
      </c>
      <c r="D104" s="9">
        <f>IF('Jurylid 1'!$D105="Paar jeugd",'Jurylid 1'!D105,0)</f>
        <v>0</v>
      </c>
      <c r="E104" s="5" t="e">
        <f>SUM(#REF!)</f>
        <v>#REF!</v>
      </c>
      <c r="F104" s="3">
        <v>98</v>
      </c>
    </row>
    <row r="105" spans="1:6" ht="15" hidden="1" customHeight="1" x14ac:dyDescent="0.2">
      <c r="A105" s="6">
        <f>IF('Jurylid 1'!$D106="Paar jeugd",'Jurylid 1'!A106,0)</f>
        <v>0</v>
      </c>
      <c r="B105" s="6">
        <f>IF('Jurylid 1'!$D106="Paar jeugd",'Jurylid 1'!B106,0)</f>
        <v>0</v>
      </c>
      <c r="C105" s="6">
        <f>IF('Jurylid 1'!$D106="Paar jeugd",'Jurylid 1'!C106,0)</f>
        <v>0</v>
      </c>
      <c r="D105" s="9">
        <f>IF('Jurylid 1'!$D106="Paar jeugd",'Jurylid 1'!D106,0)</f>
        <v>0</v>
      </c>
      <c r="E105" s="5" t="e">
        <f>SUM(#REF!)</f>
        <v>#REF!</v>
      </c>
      <c r="F105" s="3">
        <v>99</v>
      </c>
    </row>
    <row r="106" spans="1:6" ht="15" hidden="1" customHeight="1" x14ac:dyDescent="0.2">
      <c r="A106" s="6">
        <f>IF('Jurylid 1'!$D107="Paar jeugd",'Jurylid 1'!A107,0)</f>
        <v>0</v>
      </c>
      <c r="B106" s="6">
        <f>IF('Jurylid 1'!$D107="Paar jeugd",'Jurylid 1'!B107,0)</f>
        <v>0</v>
      </c>
      <c r="C106" s="6">
        <f>IF('Jurylid 1'!$D107="Paar jeugd",'Jurylid 1'!C107,0)</f>
        <v>0</v>
      </c>
      <c r="D106" s="9">
        <f>IF('Jurylid 1'!$D107="Paar jeugd",'Jurylid 1'!D107,0)</f>
        <v>0</v>
      </c>
      <c r="E106" s="5" t="e">
        <f>SUM(#REF!)</f>
        <v>#REF!</v>
      </c>
      <c r="F106" s="3">
        <v>100</v>
      </c>
    </row>
    <row r="107" spans="1:6" ht="15" hidden="1" customHeight="1" x14ac:dyDescent="0.2">
      <c r="A107" s="6">
        <f>IF('Jurylid 1'!$D108="Paar jeugd",'Jurylid 1'!A108,0)</f>
        <v>0</v>
      </c>
      <c r="B107" s="6">
        <f>IF('Jurylid 1'!$D108="Paar jeugd",'Jurylid 1'!B108,0)</f>
        <v>0</v>
      </c>
      <c r="C107" s="6">
        <f>IF('Jurylid 1'!$D108="Paar jeugd",'Jurylid 1'!C108,0)</f>
        <v>0</v>
      </c>
      <c r="D107" s="9">
        <f>IF('Jurylid 1'!$D108="Paar jeugd",'Jurylid 1'!D108,0)</f>
        <v>0</v>
      </c>
      <c r="E107" s="5" t="e">
        <f>SUM(#REF!)</f>
        <v>#REF!</v>
      </c>
      <c r="F107" s="3">
        <v>101</v>
      </c>
    </row>
    <row r="108" spans="1:6" ht="15" hidden="1" customHeight="1" x14ac:dyDescent="0.2">
      <c r="A108" s="6">
        <f>IF('Jurylid 1'!$D109="Paar jeugd",'Jurylid 1'!A109,0)</f>
        <v>0</v>
      </c>
      <c r="B108" s="6">
        <f>IF('Jurylid 1'!$D109="Paar jeugd",'Jurylid 1'!B109,0)</f>
        <v>0</v>
      </c>
      <c r="C108" s="6">
        <f>IF('Jurylid 1'!$D109="Paar jeugd",'Jurylid 1'!C109,0)</f>
        <v>0</v>
      </c>
      <c r="D108" s="9">
        <f>IF('Jurylid 1'!$D109="Paar jeugd",'Jurylid 1'!D109,0)</f>
        <v>0</v>
      </c>
      <c r="E108" s="5" t="e">
        <f>SUM(#REF!)</f>
        <v>#REF!</v>
      </c>
      <c r="F108" s="3">
        <v>102</v>
      </c>
    </row>
    <row r="109" spans="1:6" ht="15" hidden="1" customHeight="1" x14ac:dyDescent="0.2">
      <c r="A109" s="6">
        <f>IF('Jurylid 1'!$D110="Paar jeugd",'Jurylid 1'!A110,0)</f>
        <v>0</v>
      </c>
      <c r="B109" s="6">
        <f>IF('Jurylid 1'!$D110="Paar jeugd",'Jurylid 1'!B110,0)</f>
        <v>0</v>
      </c>
      <c r="C109" s="6">
        <f>IF('Jurylid 1'!$D110="Paar jeugd",'Jurylid 1'!C110,0)</f>
        <v>0</v>
      </c>
      <c r="D109" s="9">
        <f>IF('Jurylid 1'!$D110="Paar jeugd",'Jurylid 1'!D110,0)</f>
        <v>0</v>
      </c>
      <c r="E109" s="5" t="e">
        <f>SUM(#REF!)</f>
        <v>#REF!</v>
      </c>
      <c r="F109" s="3">
        <v>103</v>
      </c>
    </row>
    <row r="110" spans="1:6" ht="15" hidden="1" customHeight="1" x14ac:dyDescent="0.2">
      <c r="A110" s="6">
        <f>IF('Jurylid 1'!$D111="Paar jeugd",'Jurylid 1'!A111,0)</f>
        <v>0</v>
      </c>
      <c r="B110" s="6">
        <f>IF('Jurylid 1'!$D111="Paar jeugd",'Jurylid 1'!B111,0)</f>
        <v>0</v>
      </c>
      <c r="C110" s="6">
        <f>IF('Jurylid 1'!$D111="Paar jeugd",'Jurylid 1'!C111,0)</f>
        <v>0</v>
      </c>
      <c r="D110" s="9">
        <f>IF('Jurylid 1'!$D111="Paar jeugd",'Jurylid 1'!D111,0)</f>
        <v>0</v>
      </c>
      <c r="E110" s="5" t="e">
        <f>SUM(#REF!)</f>
        <v>#REF!</v>
      </c>
      <c r="F110" s="3">
        <v>104</v>
      </c>
    </row>
    <row r="111" spans="1:6" ht="15" hidden="1" customHeight="1" x14ac:dyDescent="0.2">
      <c r="A111" s="6">
        <f>IF('Jurylid 1'!$D112="Paar jeugd",'Jurylid 1'!A112,0)</f>
        <v>0</v>
      </c>
      <c r="B111" s="6">
        <f>IF('Jurylid 1'!$D112="Paar jeugd",'Jurylid 1'!B112,0)</f>
        <v>0</v>
      </c>
      <c r="C111" s="6">
        <f>IF('Jurylid 1'!$D112="Paar jeugd",'Jurylid 1'!C112,0)</f>
        <v>0</v>
      </c>
      <c r="D111" s="9">
        <f>IF('Jurylid 1'!$D112="Paar jeugd",'Jurylid 1'!D112,0)</f>
        <v>0</v>
      </c>
      <c r="E111" s="5" t="e">
        <f>SUM(#REF!)</f>
        <v>#REF!</v>
      </c>
      <c r="F111" s="3">
        <v>105</v>
      </c>
    </row>
    <row r="112" spans="1:6" ht="15" hidden="1" customHeight="1" x14ac:dyDescent="0.2">
      <c r="A112" s="6">
        <f>IF('Jurylid 1'!$D113="Paar jeugd",'Jurylid 1'!A113,0)</f>
        <v>0</v>
      </c>
      <c r="B112" s="6">
        <f>IF('Jurylid 1'!$D113="Paar jeugd",'Jurylid 1'!B113,0)</f>
        <v>0</v>
      </c>
      <c r="C112" s="6">
        <f>IF('Jurylid 1'!$D113="Paar jeugd",'Jurylid 1'!C113,0)</f>
        <v>0</v>
      </c>
      <c r="D112" s="9">
        <f>IF('Jurylid 1'!$D113="Paar jeugd",'Jurylid 1'!D113,0)</f>
        <v>0</v>
      </c>
      <c r="E112" s="5" t="e">
        <f>SUM(#REF!)</f>
        <v>#REF!</v>
      </c>
      <c r="F112" s="3">
        <v>106</v>
      </c>
    </row>
    <row r="113" spans="1:6" ht="15" hidden="1" customHeight="1" x14ac:dyDescent="0.2">
      <c r="A113" s="6">
        <f>IF('Jurylid 1'!$D114="Paar jeugd",'Jurylid 1'!A114,0)</f>
        <v>0</v>
      </c>
      <c r="B113" s="6">
        <f>IF('Jurylid 1'!$D114="Paar jeugd",'Jurylid 1'!B114,0)</f>
        <v>0</v>
      </c>
      <c r="C113" s="6">
        <f>IF('Jurylid 1'!$D114="Paar jeugd",'Jurylid 1'!C114,0)</f>
        <v>0</v>
      </c>
      <c r="D113" s="9">
        <f>IF('Jurylid 1'!$D114="Paar jeugd",'Jurylid 1'!D114,0)</f>
        <v>0</v>
      </c>
      <c r="E113" s="5" t="e">
        <f>SUM(#REF!)</f>
        <v>#REF!</v>
      </c>
      <c r="F113" s="3">
        <v>107</v>
      </c>
    </row>
    <row r="114" spans="1:6" ht="15" hidden="1" customHeight="1" x14ac:dyDescent="0.2">
      <c r="A114" s="6">
        <f>IF('Jurylid 1'!$D115="Paar jeugd",'Jurylid 1'!A115,0)</f>
        <v>0</v>
      </c>
      <c r="B114" s="6">
        <f>IF('Jurylid 1'!$D115="Paar jeugd",'Jurylid 1'!B115,0)</f>
        <v>0</v>
      </c>
      <c r="C114" s="6">
        <f>IF('Jurylid 1'!$D115="Paar jeugd",'Jurylid 1'!C115,0)</f>
        <v>0</v>
      </c>
      <c r="D114" s="9">
        <f>IF('Jurylid 1'!$D115="Paar jeugd",'Jurylid 1'!D115,0)</f>
        <v>0</v>
      </c>
      <c r="E114" s="5" t="e">
        <f>SUM(#REF!)</f>
        <v>#REF!</v>
      </c>
      <c r="F114" s="3">
        <v>108</v>
      </c>
    </row>
    <row r="115" spans="1:6" ht="15" hidden="1" customHeight="1" x14ac:dyDescent="0.2">
      <c r="A115" s="6">
        <f>IF('Jurylid 1'!$D116="Paar jeugd",'Jurylid 1'!A116,0)</f>
        <v>0</v>
      </c>
      <c r="B115" s="6">
        <f>IF('Jurylid 1'!$D116="Paar jeugd",'Jurylid 1'!B116,0)</f>
        <v>0</v>
      </c>
      <c r="C115" s="6">
        <f>IF('Jurylid 1'!$D116="Paar jeugd",'Jurylid 1'!C116,0)</f>
        <v>0</v>
      </c>
      <c r="D115" s="9">
        <f>IF('Jurylid 1'!$D116="Paar jeugd",'Jurylid 1'!D116,0)</f>
        <v>0</v>
      </c>
      <c r="E115" s="5" t="e">
        <f>SUM(#REF!)</f>
        <v>#REF!</v>
      </c>
      <c r="F115" s="3">
        <v>109</v>
      </c>
    </row>
    <row r="116" spans="1:6" ht="15" hidden="1" customHeight="1" x14ac:dyDescent="0.2">
      <c r="A116" s="6">
        <f>IF('Jurylid 1'!$D117="Paar jeugd",'Jurylid 1'!A117,0)</f>
        <v>0</v>
      </c>
      <c r="B116" s="6">
        <f>IF('Jurylid 1'!$D117="Paar jeugd",'Jurylid 1'!B117,0)</f>
        <v>0</v>
      </c>
      <c r="C116" s="6">
        <f>IF('Jurylid 1'!$D117="Paar jeugd",'Jurylid 1'!C117,0)</f>
        <v>0</v>
      </c>
      <c r="D116" s="9">
        <f>IF('Jurylid 1'!$D117="Paar jeugd",'Jurylid 1'!D117,0)</f>
        <v>0</v>
      </c>
      <c r="E116" s="5" t="e">
        <f>SUM(#REF!)</f>
        <v>#REF!</v>
      </c>
      <c r="F116" s="3">
        <v>110</v>
      </c>
    </row>
    <row r="117" spans="1:6" ht="15" hidden="1" customHeight="1" x14ac:dyDescent="0.2">
      <c r="A117" s="6">
        <f>IF('Jurylid 1'!$D118="Paar jeugd",'Jurylid 1'!A118,0)</f>
        <v>0</v>
      </c>
      <c r="B117" s="6">
        <f>IF('Jurylid 1'!$D118="Paar jeugd",'Jurylid 1'!B118,0)</f>
        <v>0</v>
      </c>
      <c r="C117" s="6">
        <f>IF('Jurylid 1'!$D118="Paar jeugd",'Jurylid 1'!C118,0)</f>
        <v>0</v>
      </c>
      <c r="D117" s="9">
        <f>IF('Jurylid 1'!$D118="Paar jeugd",'Jurylid 1'!D118,0)</f>
        <v>0</v>
      </c>
      <c r="E117" s="5" t="e">
        <f>SUM(#REF!)</f>
        <v>#REF!</v>
      </c>
      <c r="F117" s="3">
        <v>111</v>
      </c>
    </row>
    <row r="118" spans="1:6" ht="15" hidden="1" customHeight="1" x14ac:dyDescent="0.2">
      <c r="A118" s="6">
        <f>IF('Jurylid 1'!$D119="Paar jeugd",'Jurylid 1'!A119,0)</f>
        <v>0</v>
      </c>
      <c r="B118" s="6">
        <f>IF('Jurylid 1'!$D119="Paar jeugd",'Jurylid 1'!B119,0)</f>
        <v>0</v>
      </c>
      <c r="C118" s="6">
        <f>IF('Jurylid 1'!$D119="Paar jeugd",'Jurylid 1'!C119,0)</f>
        <v>0</v>
      </c>
      <c r="D118" s="9">
        <f>IF('Jurylid 1'!$D119="Paar jeugd",'Jurylid 1'!D119,0)</f>
        <v>0</v>
      </c>
      <c r="E118" s="5" t="e">
        <f>SUM(#REF!)</f>
        <v>#REF!</v>
      </c>
      <c r="F118" s="3">
        <v>112</v>
      </c>
    </row>
    <row r="119" spans="1:6" ht="15" hidden="1" customHeight="1" x14ac:dyDescent="0.2">
      <c r="A119" s="6">
        <f>IF('Jurylid 1'!$D120="Paar jeugd",'Jurylid 1'!A120,0)</f>
        <v>0</v>
      </c>
      <c r="B119" s="6">
        <f>IF('Jurylid 1'!$D120="Paar jeugd",'Jurylid 1'!B120,0)</f>
        <v>0</v>
      </c>
      <c r="C119" s="6">
        <f>IF('Jurylid 1'!$D120="Paar jeugd",'Jurylid 1'!C120,0)</f>
        <v>0</v>
      </c>
      <c r="D119" s="9">
        <f>IF('Jurylid 1'!$D120="Paar jeugd",'Jurylid 1'!D120,0)</f>
        <v>0</v>
      </c>
      <c r="E119" s="5" t="e">
        <f>SUM(#REF!)</f>
        <v>#REF!</v>
      </c>
      <c r="F119" s="3">
        <v>113</v>
      </c>
    </row>
    <row r="120" spans="1:6" ht="15" hidden="1" customHeight="1" x14ac:dyDescent="0.2">
      <c r="A120" s="6">
        <f>IF('Jurylid 1'!$D121="Paar jeugd",'Jurylid 1'!A121,0)</f>
        <v>0</v>
      </c>
      <c r="B120" s="6">
        <f>IF('Jurylid 1'!$D121="Paar jeugd",'Jurylid 1'!B121,0)</f>
        <v>0</v>
      </c>
      <c r="C120" s="6">
        <f>IF('Jurylid 1'!$D121="Paar jeugd",'Jurylid 1'!C121,0)</f>
        <v>0</v>
      </c>
      <c r="D120" s="9">
        <f>IF('Jurylid 1'!$D121="Paar jeugd",'Jurylid 1'!D121,0)</f>
        <v>0</v>
      </c>
      <c r="E120" s="5" t="e">
        <f>SUM(#REF!)</f>
        <v>#REF!</v>
      </c>
      <c r="F120" s="3">
        <v>114</v>
      </c>
    </row>
    <row r="121" spans="1:6" ht="15" hidden="1" customHeight="1" x14ac:dyDescent="0.2">
      <c r="A121" s="6">
        <f>IF('Jurylid 1'!$D122="Paar jeugd",'Jurylid 1'!A122,0)</f>
        <v>0</v>
      </c>
      <c r="B121" s="6">
        <f>IF('Jurylid 1'!$D122="Paar jeugd",'Jurylid 1'!B122,0)</f>
        <v>0</v>
      </c>
      <c r="C121" s="6">
        <f>IF('Jurylid 1'!$D122="Paar jeugd",'Jurylid 1'!C122,0)</f>
        <v>0</v>
      </c>
      <c r="D121" s="9">
        <f>IF('Jurylid 1'!$D122="Paar jeugd",'Jurylid 1'!D122,0)</f>
        <v>0</v>
      </c>
      <c r="E121" s="5" t="e">
        <f>SUM(#REF!)</f>
        <v>#REF!</v>
      </c>
      <c r="F121" s="3">
        <v>115</v>
      </c>
    </row>
    <row r="122" spans="1:6" ht="15" hidden="1" customHeight="1" x14ac:dyDescent="0.2">
      <c r="A122" s="6">
        <f>IF('Jurylid 1'!$D123="Paar jeugd",'Jurylid 1'!A123,0)</f>
        <v>0</v>
      </c>
      <c r="B122" s="6">
        <f>IF('Jurylid 1'!$D123="Paar jeugd",'Jurylid 1'!B123,0)</f>
        <v>0</v>
      </c>
      <c r="C122" s="6">
        <f>IF('Jurylid 1'!$D123="Paar jeugd",'Jurylid 1'!C123,0)</f>
        <v>0</v>
      </c>
      <c r="D122" s="9">
        <f>IF('Jurylid 1'!$D123="Paar jeugd",'Jurylid 1'!D123,0)</f>
        <v>0</v>
      </c>
      <c r="E122" s="5" t="e">
        <f>SUM(#REF!)</f>
        <v>#REF!</v>
      </c>
      <c r="F122" s="3">
        <v>116</v>
      </c>
    </row>
    <row r="123" spans="1:6" ht="15" hidden="1" customHeight="1" x14ac:dyDescent="0.2">
      <c r="A123" s="6">
        <f>IF('Jurylid 1'!$D124="Paar jeugd",'Jurylid 1'!A124,0)</f>
        <v>0</v>
      </c>
      <c r="B123" s="6">
        <f>IF('Jurylid 1'!$D124="Paar jeugd",'Jurylid 1'!B124,0)</f>
        <v>0</v>
      </c>
      <c r="C123" s="6">
        <f>IF('Jurylid 1'!$D124="Paar jeugd",'Jurylid 1'!C124,0)</f>
        <v>0</v>
      </c>
      <c r="D123" s="9">
        <f>IF('Jurylid 1'!$D124="Paar jeugd",'Jurylid 1'!D124,0)</f>
        <v>0</v>
      </c>
      <c r="E123" s="5" t="e">
        <f>SUM(#REF!)</f>
        <v>#REF!</v>
      </c>
      <c r="F123" s="3">
        <v>117</v>
      </c>
    </row>
    <row r="124" spans="1:6" ht="15" hidden="1" customHeight="1" x14ac:dyDescent="0.2">
      <c r="A124" s="6">
        <f>IF('Jurylid 1'!$D125="Paar jeugd",'Jurylid 1'!A125,0)</f>
        <v>0</v>
      </c>
      <c r="B124" s="6">
        <f>IF('Jurylid 1'!$D125="Paar jeugd",'Jurylid 1'!B125,0)</f>
        <v>0</v>
      </c>
      <c r="C124" s="6">
        <f>IF('Jurylid 1'!$D125="Paar jeugd",'Jurylid 1'!C125,0)</f>
        <v>0</v>
      </c>
      <c r="D124" s="9">
        <f>IF('Jurylid 1'!$D125="Paar jeugd",'Jurylid 1'!D125,0)</f>
        <v>0</v>
      </c>
      <c r="E124" s="5" t="e">
        <f>SUM(#REF!)</f>
        <v>#REF!</v>
      </c>
      <c r="F124" s="3">
        <v>118</v>
      </c>
    </row>
    <row r="125" spans="1:6" ht="15" hidden="1" customHeight="1" x14ac:dyDescent="0.2">
      <c r="A125" s="6">
        <f>IF('Jurylid 1'!$D126="Paar jeugd",'Jurylid 1'!A126,0)</f>
        <v>0</v>
      </c>
      <c r="B125" s="6">
        <f>IF('Jurylid 1'!$D126="Paar jeugd",'Jurylid 1'!B126,0)</f>
        <v>0</v>
      </c>
      <c r="C125" s="6">
        <f>IF('Jurylid 1'!$D126="Paar jeugd",'Jurylid 1'!C126,0)</f>
        <v>0</v>
      </c>
      <c r="D125" s="9">
        <f>IF('Jurylid 1'!$D126="Paar jeugd",'Jurylid 1'!D126,0)</f>
        <v>0</v>
      </c>
      <c r="E125" s="5" t="e">
        <f>SUM(#REF!)</f>
        <v>#REF!</v>
      </c>
      <c r="F125" s="3">
        <v>119</v>
      </c>
    </row>
    <row r="126" spans="1:6" ht="15" hidden="1" customHeight="1" x14ac:dyDescent="0.2">
      <c r="A126" s="6">
        <f>IF('Jurylid 1'!$D127="Paar jeugd",'Jurylid 1'!A127,0)</f>
        <v>0</v>
      </c>
      <c r="B126" s="6">
        <f>IF('Jurylid 1'!$D127="Paar jeugd",'Jurylid 1'!B127,0)</f>
        <v>0</v>
      </c>
      <c r="C126" s="6">
        <f>IF('Jurylid 1'!$D127="Paar jeugd",'Jurylid 1'!C127,0)</f>
        <v>0</v>
      </c>
      <c r="D126" s="9">
        <f>IF('Jurylid 1'!$D127="Paar jeugd",'Jurylid 1'!D127,0)</f>
        <v>0</v>
      </c>
      <c r="E126" s="5" t="e">
        <f>SUM(#REF!)</f>
        <v>#REF!</v>
      </c>
      <c r="F126" s="3">
        <v>120</v>
      </c>
    </row>
    <row r="127" spans="1:6" ht="15" hidden="1" customHeight="1" x14ac:dyDescent="0.2">
      <c r="A127" s="6">
        <f>IF('Jurylid 1'!$D128="Paar jeugd",'Jurylid 1'!A128,0)</f>
        <v>0</v>
      </c>
      <c r="B127" s="6">
        <f>IF('Jurylid 1'!$D128="Paar jeugd",'Jurylid 1'!B128,0)</f>
        <v>0</v>
      </c>
      <c r="C127" s="6">
        <f>IF('Jurylid 1'!$D128="Paar jeugd",'Jurylid 1'!C128,0)</f>
        <v>0</v>
      </c>
      <c r="D127" s="9">
        <f>IF('Jurylid 1'!$D128="Paar jeugd",'Jurylid 1'!D128,0)</f>
        <v>0</v>
      </c>
      <c r="E127" s="5" t="e">
        <f>SUM(#REF!)</f>
        <v>#REF!</v>
      </c>
      <c r="F127" s="3">
        <v>121</v>
      </c>
    </row>
    <row r="128" spans="1:6" ht="15" hidden="1" customHeight="1" x14ac:dyDescent="0.2">
      <c r="A128" s="6">
        <f>IF('Jurylid 1'!$D129="Paar jeugd",'Jurylid 1'!A129,0)</f>
        <v>0</v>
      </c>
      <c r="B128" s="6">
        <f>IF('Jurylid 1'!$D129="Paar jeugd",'Jurylid 1'!B129,0)</f>
        <v>0</v>
      </c>
      <c r="C128" s="6">
        <f>IF('Jurylid 1'!$D129="Paar jeugd",'Jurylid 1'!C129,0)</f>
        <v>0</v>
      </c>
      <c r="D128" s="9">
        <f>IF('Jurylid 1'!$D129="Paar jeugd",'Jurylid 1'!D129,0)</f>
        <v>0</v>
      </c>
      <c r="E128" s="5" t="e">
        <f>SUM(#REF!)</f>
        <v>#REF!</v>
      </c>
      <c r="F128" s="3">
        <v>122</v>
      </c>
    </row>
    <row r="129" spans="1:6" ht="15" hidden="1" customHeight="1" x14ac:dyDescent="0.2">
      <c r="A129" s="6">
        <f>IF('Jurylid 1'!$D130="Paar jeugd",'Jurylid 1'!A130,0)</f>
        <v>0</v>
      </c>
      <c r="B129" s="6">
        <f>IF('Jurylid 1'!$D130="Paar jeugd",'Jurylid 1'!B130,0)</f>
        <v>0</v>
      </c>
      <c r="C129" s="6">
        <f>IF('Jurylid 1'!$D130="Paar jeugd",'Jurylid 1'!C130,0)</f>
        <v>0</v>
      </c>
      <c r="D129" s="9">
        <f>IF('Jurylid 1'!$D130="Paar jeugd",'Jurylid 1'!D130,0)</f>
        <v>0</v>
      </c>
      <c r="E129" s="5" t="e">
        <f>SUM(#REF!)</f>
        <v>#REF!</v>
      </c>
      <c r="F129" s="3">
        <v>123</v>
      </c>
    </row>
    <row r="130" spans="1:6" ht="15" hidden="1" customHeight="1" x14ac:dyDescent="0.2">
      <c r="A130" s="6">
        <f>IF('Jurylid 1'!$D131="Paar jeugd",'Jurylid 1'!A131,0)</f>
        <v>0</v>
      </c>
      <c r="B130" s="6">
        <f>IF('Jurylid 1'!$D131="Paar jeugd",'Jurylid 1'!B131,0)</f>
        <v>0</v>
      </c>
      <c r="C130" s="6">
        <f>IF('Jurylid 1'!$D131="Paar jeugd",'Jurylid 1'!C131,0)</f>
        <v>0</v>
      </c>
      <c r="D130" s="9">
        <f>IF('Jurylid 1'!$D131="Paar jeugd",'Jurylid 1'!D131,0)</f>
        <v>0</v>
      </c>
      <c r="E130" s="5" t="e">
        <f>SUM(#REF!)</f>
        <v>#REF!</v>
      </c>
      <c r="F130" s="3">
        <v>124</v>
      </c>
    </row>
    <row r="131" spans="1:6" ht="15" hidden="1" customHeight="1" x14ac:dyDescent="0.2">
      <c r="A131" s="6">
        <f>IF('Jurylid 1'!$D132="Paar jeugd",'Jurylid 1'!A132,0)</f>
        <v>0</v>
      </c>
      <c r="B131" s="6">
        <f>IF('Jurylid 1'!$D132="Paar jeugd",'Jurylid 1'!B132,0)</f>
        <v>0</v>
      </c>
      <c r="C131" s="6">
        <f>IF('Jurylid 1'!$D132="Paar jeugd",'Jurylid 1'!C132,0)</f>
        <v>0</v>
      </c>
      <c r="D131" s="9">
        <f>IF('Jurylid 1'!$D132="Paar jeugd",'Jurylid 1'!D132,0)</f>
        <v>0</v>
      </c>
      <c r="E131" s="5" t="e">
        <f>SUM(#REF!)</f>
        <v>#REF!</v>
      </c>
      <c r="F131" s="3">
        <v>125</v>
      </c>
    </row>
    <row r="132" spans="1:6" ht="15" hidden="1" customHeight="1" x14ac:dyDescent="0.2">
      <c r="A132" s="6">
        <f>IF('Jurylid 1'!$D133="Paar jeugd",'Jurylid 1'!A133,0)</f>
        <v>0</v>
      </c>
      <c r="B132" s="6">
        <f>IF('Jurylid 1'!$D133="Paar jeugd",'Jurylid 1'!B133,0)</f>
        <v>0</v>
      </c>
      <c r="C132" s="6">
        <f>IF('Jurylid 1'!$D133="Paar jeugd",'Jurylid 1'!C133,0)</f>
        <v>0</v>
      </c>
      <c r="D132" s="9">
        <f>IF('Jurylid 1'!$D133="Paar jeugd",'Jurylid 1'!D133,0)</f>
        <v>0</v>
      </c>
      <c r="E132" s="5" t="e">
        <f>SUM(#REF!)</f>
        <v>#REF!</v>
      </c>
      <c r="F132" s="3">
        <v>126</v>
      </c>
    </row>
    <row r="133" spans="1:6" ht="15" hidden="1" customHeight="1" x14ac:dyDescent="0.2">
      <c r="A133" s="6">
        <f>IF('Jurylid 1'!$D134="Paar jeugd",'Jurylid 1'!A134,0)</f>
        <v>0</v>
      </c>
      <c r="B133" s="6">
        <f>IF('Jurylid 1'!$D134="Paar jeugd",'Jurylid 1'!B134,0)</f>
        <v>0</v>
      </c>
      <c r="C133" s="6">
        <f>IF('Jurylid 1'!$D134="Paar jeugd",'Jurylid 1'!C134,0)</f>
        <v>0</v>
      </c>
      <c r="D133" s="9">
        <f>IF('Jurylid 1'!$D134="Paar jeugd",'Jurylid 1'!D134,0)</f>
        <v>0</v>
      </c>
      <c r="E133" s="5" t="e">
        <f>SUM(#REF!)</f>
        <v>#REF!</v>
      </c>
      <c r="F133" s="3">
        <v>127</v>
      </c>
    </row>
    <row r="134" spans="1:6" ht="15" hidden="1" customHeight="1" x14ac:dyDescent="0.2">
      <c r="A134" s="6">
        <f>IF('Jurylid 1'!$D135="Paar jeugd",'Jurylid 1'!A135,0)</f>
        <v>0</v>
      </c>
      <c r="B134" s="6">
        <f>IF('Jurylid 1'!$D135="Paar jeugd",'Jurylid 1'!B135,0)</f>
        <v>0</v>
      </c>
      <c r="C134" s="6">
        <f>IF('Jurylid 1'!$D135="Paar jeugd",'Jurylid 1'!C135,0)</f>
        <v>0</v>
      </c>
      <c r="D134" s="9">
        <f>IF('Jurylid 1'!$D135="Paar jeugd",'Jurylid 1'!D135,0)</f>
        <v>0</v>
      </c>
      <c r="E134" s="5" t="e">
        <f>SUM(#REF!)</f>
        <v>#REF!</v>
      </c>
      <c r="F134" s="3">
        <v>128</v>
      </c>
    </row>
    <row r="135" spans="1:6" ht="15" hidden="1" customHeight="1" x14ac:dyDescent="0.2">
      <c r="A135" s="6">
        <f>IF('Jurylid 1'!$D136="Paar jeugd",'Jurylid 1'!A136,0)</f>
        <v>0</v>
      </c>
      <c r="B135" s="6">
        <f>IF('Jurylid 1'!$D136="Paar jeugd",'Jurylid 1'!B136,0)</f>
        <v>0</v>
      </c>
      <c r="C135" s="6">
        <f>IF('Jurylid 1'!$D136="Paar jeugd",'Jurylid 1'!C136,0)</f>
        <v>0</v>
      </c>
      <c r="D135" s="9">
        <f>IF('Jurylid 1'!$D136="Paar jeugd",'Jurylid 1'!D136,0)</f>
        <v>0</v>
      </c>
      <c r="E135" s="5" t="e">
        <f>SUM(#REF!)</f>
        <v>#REF!</v>
      </c>
      <c r="F135" s="3">
        <v>129</v>
      </c>
    </row>
    <row r="136" spans="1:6" ht="15" hidden="1" customHeight="1" x14ac:dyDescent="0.2">
      <c r="A136" s="6">
        <f>IF('Jurylid 1'!$D137="Paar jeugd",'Jurylid 1'!A137,0)</f>
        <v>0</v>
      </c>
      <c r="B136" s="6">
        <f>IF('Jurylid 1'!$D137="Paar jeugd",'Jurylid 1'!B137,0)</f>
        <v>0</v>
      </c>
      <c r="C136" s="6">
        <f>IF('Jurylid 1'!$D137="Paar jeugd",'Jurylid 1'!C137,0)</f>
        <v>0</v>
      </c>
      <c r="D136" s="9">
        <f>IF('Jurylid 1'!$D137="Paar jeugd",'Jurylid 1'!D137,0)</f>
        <v>0</v>
      </c>
      <c r="E136" s="5" t="e">
        <f>SUM(#REF!)</f>
        <v>#REF!</v>
      </c>
      <c r="F136" s="3">
        <v>130</v>
      </c>
    </row>
    <row r="137" spans="1:6" ht="15" hidden="1" customHeight="1" x14ac:dyDescent="0.2">
      <c r="A137" s="6">
        <f>IF('Jurylid 1'!$D138="Paar jeugd",'Jurylid 1'!A138,0)</f>
        <v>0</v>
      </c>
      <c r="B137" s="6">
        <f>IF('Jurylid 1'!$D138="Paar jeugd",'Jurylid 1'!B138,0)</f>
        <v>0</v>
      </c>
      <c r="C137" s="6">
        <f>IF('Jurylid 1'!$D138="Paar jeugd",'Jurylid 1'!C138,0)</f>
        <v>0</v>
      </c>
      <c r="D137" s="9">
        <f>IF('Jurylid 1'!$D138="Paar jeugd",'Jurylid 1'!D138,0)</f>
        <v>0</v>
      </c>
      <c r="E137" s="5" t="e">
        <f>SUM(#REF!)</f>
        <v>#REF!</v>
      </c>
      <c r="F137" s="3">
        <v>131</v>
      </c>
    </row>
    <row r="138" spans="1:6" ht="15" hidden="1" customHeight="1" x14ac:dyDescent="0.2">
      <c r="A138" s="6">
        <f>IF('Jurylid 1'!$D139="Paar jeugd",'Jurylid 1'!A139,0)</f>
        <v>0</v>
      </c>
      <c r="B138" s="6">
        <f>IF('Jurylid 1'!$D139="Paar jeugd",'Jurylid 1'!B139,0)</f>
        <v>0</v>
      </c>
      <c r="C138" s="6">
        <f>IF('Jurylid 1'!$D139="Paar jeugd",'Jurylid 1'!C139,0)</f>
        <v>0</v>
      </c>
      <c r="D138" s="9">
        <f>IF('Jurylid 1'!$D139="Paar jeugd",'Jurylid 1'!D139,0)</f>
        <v>0</v>
      </c>
      <c r="E138" s="5" t="e">
        <f>SUM(#REF!)</f>
        <v>#REF!</v>
      </c>
      <c r="F138" s="3">
        <v>132</v>
      </c>
    </row>
    <row r="139" spans="1:6" ht="15" hidden="1" customHeight="1" x14ac:dyDescent="0.2">
      <c r="A139" s="6">
        <f>IF('Jurylid 1'!$D140="Paar jeugd",'Jurylid 1'!A140,0)</f>
        <v>0</v>
      </c>
      <c r="B139" s="6">
        <f>IF('Jurylid 1'!$D140="Paar jeugd",'Jurylid 1'!B140,0)</f>
        <v>0</v>
      </c>
      <c r="C139" s="6">
        <f>IF('Jurylid 1'!$D140="Paar jeugd",'Jurylid 1'!C140,0)</f>
        <v>0</v>
      </c>
      <c r="D139" s="9">
        <f>IF('Jurylid 1'!$D140="Paar jeugd",'Jurylid 1'!D140,0)</f>
        <v>0</v>
      </c>
      <c r="E139" s="5" t="e">
        <f>SUM(#REF!)</f>
        <v>#REF!</v>
      </c>
      <c r="F139" s="3">
        <v>133</v>
      </c>
    </row>
    <row r="140" spans="1:6" ht="15" hidden="1" customHeight="1" x14ac:dyDescent="0.2">
      <c r="A140" s="6">
        <f>IF('Jurylid 1'!$D141="Paar jeugd",'Jurylid 1'!A141,0)</f>
        <v>0</v>
      </c>
      <c r="B140" s="6">
        <f>IF('Jurylid 1'!$D141="Paar jeugd",'Jurylid 1'!B141,0)</f>
        <v>0</v>
      </c>
      <c r="C140" s="6">
        <f>IF('Jurylid 1'!$D141="Paar jeugd",'Jurylid 1'!C141,0)</f>
        <v>0</v>
      </c>
      <c r="D140" s="9">
        <f>IF('Jurylid 1'!$D141="Paar jeugd",'Jurylid 1'!D141,0)</f>
        <v>0</v>
      </c>
      <c r="E140" s="5" t="e">
        <f>SUM(#REF!)</f>
        <v>#REF!</v>
      </c>
      <c r="F140" s="3">
        <v>134</v>
      </c>
    </row>
    <row r="141" spans="1:6" ht="15" hidden="1" customHeight="1" x14ac:dyDescent="0.2">
      <c r="A141" s="6">
        <f>IF('Jurylid 1'!$D142="Paar jeugd",'Jurylid 1'!A142,0)</f>
        <v>0</v>
      </c>
      <c r="B141" s="6">
        <f>IF('Jurylid 1'!$D142="Paar jeugd",'Jurylid 1'!B142,0)</f>
        <v>0</v>
      </c>
      <c r="C141" s="6">
        <f>IF('Jurylid 1'!$D142="Paar jeugd",'Jurylid 1'!C142,0)</f>
        <v>0</v>
      </c>
      <c r="D141" s="9">
        <f>IF('Jurylid 1'!$D142="Paar jeugd",'Jurylid 1'!D142,0)</f>
        <v>0</v>
      </c>
      <c r="E141" s="5" t="e">
        <f>SUM(#REF!)</f>
        <v>#REF!</v>
      </c>
      <c r="F141" s="3">
        <v>135</v>
      </c>
    </row>
    <row r="142" spans="1:6" ht="15" hidden="1" customHeight="1" x14ac:dyDescent="0.2">
      <c r="A142" s="6">
        <f>IF('Jurylid 1'!$D143="Paar jeugd",'Jurylid 1'!A143,0)</f>
        <v>0</v>
      </c>
      <c r="B142" s="6">
        <f>IF('Jurylid 1'!$D143="Paar jeugd",'Jurylid 1'!B143,0)</f>
        <v>0</v>
      </c>
      <c r="C142" s="6">
        <f>IF('Jurylid 1'!$D143="Paar jeugd",'Jurylid 1'!C143,0)</f>
        <v>0</v>
      </c>
      <c r="D142" s="9">
        <f>IF('Jurylid 1'!$D143="Paar jeugd",'Jurylid 1'!D143,0)</f>
        <v>0</v>
      </c>
      <c r="E142" s="5" t="e">
        <f>SUM(#REF!)</f>
        <v>#REF!</v>
      </c>
      <c r="F142" s="3">
        <v>136</v>
      </c>
    </row>
    <row r="143" spans="1:6" ht="15" hidden="1" customHeight="1" x14ac:dyDescent="0.2">
      <c r="A143" s="6">
        <f>IF('Jurylid 1'!$D144="Paar jeugd",'Jurylid 1'!A144,0)</f>
        <v>0</v>
      </c>
      <c r="B143" s="6">
        <f>IF('Jurylid 1'!$D144="Paar jeugd",'Jurylid 1'!B144,0)</f>
        <v>0</v>
      </c>
      <c r="C143" s="6">
        <f>IF('Jurylid 1'!$D144="Paar jeugd",'Jurylid 1'!C144,0)</f>
        <v>0</v>
      </c>
      <c r="D143" s="9">
        <f>IF('Jurylid 1'!$D144="Paar jeugd",'Jurylid 1'!D144,0)</f>
        <v>0</v>
      </c>
      <c r="E143" s="5" t="e">
        <f>SUM(#REF!)</f>
        <v>#REF!</v>
      </c>
      <c r="F143" s="3">
        <v>137</v>
      </c>
    </row>
    <row r="144" spans="1:6" ht="15" hidden="1" customHeight="1" x14ac:dyDescent="0.2">
      <c r="A144" s="6">
        <f>IF('Jurylid 1'!$D145="Paar jeugd",'Jurylid 1'!A145,0)</f>
        <v>0</v>
      </c>
      <c r="B144" s="6">
        <f>IF('Jurylid 1'!$D145="Paar jeugd",'Jurylid 1'!B145,0)</f>
        <v>0</v>
      </c>
      <c r="C144" s="6">
        <f>IF('Jurylid 1'!$D145="Paar jeugd",'Jurylid 1'!C145,0)</f>
        <v>0</v>
      </c>
      <c r="D144" s="9">
        <f>IF('Jurylid 1'!$D145="Paar jeugd",'Jurylid 1'!D145,0)</f>
        <v>0</v>
      </c>
      <c r="E144" s="5" t="e">
        <f>SUM(#REF!)</f>
        <v>#REF!</v>
      </c>
      <c r="F144" s="3">
        <v>138</v>
      </c>
    </row>
    <row r="145" spans="1:6" ht="15" hidden="1" customHeight="1" x14ac:dyDescent="0.2">
      <c r="A145" s="6">
        <f>IF('Jurylid 1'!$D146="Paar jeugd",'Jurylid 1'!A146,0)</f>
        <v>0</v>
      </c>
      <c r="B145" s="6">
        <f>IF('Jurylid 1'!$D146="Paar jeugd",'Jurylid 1'!B146,0)</f>
        <v>0</v>
      </c>
      <c r="C145" s="6">
        <f>IF('Jurylid 1'!$D146="Paar jeugd",'Jurylid 1'!C146,0)</f>
        <v>0</v>
      </c>
      <c r="D145" s="9">
        <f>IF('Jurylid 1'!$D146="Paar jeugd",'Jurylid 1'!D146,0)</f>
        <v>0</v>
      </c>
      <c r="E145" s="5" t="e">
        <f>SUM(#REF!)</f>
        <v>#REF!</v>
      </c>
      <c r="F145" s="3">
        <v>139</v>
      </c>
    </row>
    <row r="146" spans="1:6" ht="15" hidden="1" customHeight="1" x14ac:dyDescent="0.2">
      <c r="A146" s="6">
        <f>IF('Jurylid 1'!$D147="Paar jeugd",'Jurylid 1'!A147,0)</f>
        <v>0</v>
      </c>
      <c r="B146" s="6">
        <f>IF('Jurylid 1'!$D147="Paar jeugd",'Jurylid 1'!B147,0)</f>
        <v>0</v>
      </c>
      <c r="C146" s="6">
        <f>IF('Jurylid 1'!$D147="Paar jeugd",'Jurylid 1'!C147,0)</f>
        <v>0</v>
      </c>
      <c r="D146" s="9">
        <f>IF('Jurylid 1'!$D147="Paar jeugd",'Jurylid 1'!D147,0)</f>
        <v>0</v>
      </c>
      <c r="E146" s="5" t="e">
        <f>SUM(#REF!)</f>
        <v>#REF!</v>
      </c>
      <c r="F146" s="3">
        <v>140</v>
      </c>
    </row>
    <row r="147" spans="1:6" ht="15" hidden="1" customHeight="1" x14ac:dyDescent="0.2">
      <c r="A147" s="6">
        <f>IF('Jurylid 1'!$D148="Paar jeugd",'Jurylid 1'!A148,0)</f>
        <v>0</v>
      </c>
      <c r="B147" s="6">
        <f>IF('Jurylid 1'!$D148="Paar jeugd",'Jurylid 1'!B148,0)</f>
        <v>0</v>
      </c>
      <c r="C147" s="6">
        <f>IF('Jurylid 1'!$D148="Paar jeugd",'Jurylid 1'!C148,0)</f>
        <v>0</v>
      </c>
      <c r="D147" s="9">
        <f>IF('Jurylid 1'!$D148="Paar jeugd",'Jurylid 1'!D148,0)</f>
        <v>0</v>
      </c>
      <c r="E147" s="5" t="e">
        <f>SUM(#REF!)</f>
        <v>#REF!</v>
      </c>
      <c r="F147" s="3">
        <v>141</v>
      </c>
    </row>
    <row r="148" spans="1:6" ht="15" hidden="1" customHeight="1" x14ac:dyDescent="0.2">
      <c r="A148" s="6">
        <f>IF('Jurylid 1'!$D149="Paar jeugd",'Jurylid 1'!A149,0)</f>
        <v>0</v>
      </c>
      <c r="B148" s="6">
        <f>IF('Jurylid 1'!$D149="Paar jeugd",'Jurylid 1'!B149,0)</f>
        <v>0</v>
      </c>
      <c r="C148" s="6">
        <f>IF('Jurylid 1'!$D149="Paar jeugd",'Jurylid 1'!C149,0)</f>
        <v>0</v>
      </c>
      <c r="D148" s="9">
        <f>IF('Jurylid 1'!$D149="Paar jeugd",'Jurylid 1'!D149,0)</f>
        <v>0</v>
      </c>
      <c r="E148" s="5" t="e">
        <f>SUM(#REF!)</f>
        <v>#REF!</v>
      </c>
      <c r="F148" s="3">
        <v>142</v>
      </c>
    </row>
    <row r="149" spans="1:6" ht="15" hidden="1" customHeight="1" x14ac:dyDescent="0.2">
      <c r="A149" s="6">
        <f>IF('Jurylid 1'!$D150="Paar jeugd",'Jurylid 1'!A150,0)</f>
        <v>0</v>
      </c>
      <c r="B149" s="6">
        <f>IF('Jurylid 1'!$D150="Paar jeugd",'Jurylid 1'!B150,0)</f>
        <v>0</v>
      </c>
      <c r="C149" s="6">
        <f>IF('Jurylid 1'!$D150="Paar jeugd",'Jurylid 1'!C150,0)</f>
        <v>0</v>
      </c>
      <c r="D149" s="9">
        <f>IF('Jurylid 1'!$D150="Paar jeugd",'Jurylid 1'!D150,0)</f>
        <v>0</v>
      </c>
      <c r="E149" s="5" t="e">
        <f>SUM(#REF!)</f>
        <v>#REF!</v>
      </c>
      <c r="F149" s="3">
        <v>143</v>
      </c>
    </row>
    <row r="150" spans="1:6" ht="15" hidden="1" customHeight="1" x14ac:dyDescent="0.2">
      <c r="A150" s="6">
        <f>IF('Jurylid 1'!$D151="Paar jeugd",'Jurylid 1'!A151,0)</f>
        <v>0</v>
      </c>
      <c r="B150" s="6">
        <f>IF('Jurylid 1'!$D151="Paar jeugd",'Jurylid 1'!B151,0)</f>
        <v>0</v>
      </c>
      <c r="C150" s="6">
        <f>IF('Jurylid 1'!$D151="Paar jeugd",'Jurylid 1'!C151,0)</f>
        <v>0</v>
      </c>
      <c r="D150" s="9">
        <f>IF('Jurylid 1'!$D151="Paar jeugd",'Jurylid 1'!D151,0)</f>
        <v>0</v>
      </c>
      <c r="E150" s="5" t="e">
        <f>SUM(#REF!)</f>
        <v>#REF!</v>
      </c>
      <c r="F150" s="3">
        <v>144</v>
      </c>
    </row>
    <row r="151" spans="1:6" ht="15" hidden="1" customHeight="1" x14ac:dyDescent="0.2">
      <c r="A151" s="6">
        <f>IF('Jurylid 1'!$D152="Paar jeugd",'Jurylid 1'!A152,0)</f>
        <v>0</v>
      </c>
      <c r="B151" s="6">
        <f>IF('Jurylid 1'!$D152="Paar jeugd",'Jurylid 1'!B152,0)</f>
        <v>0</v>
      </c>
      <c r="C151" s="6">
        <f>IF('Jurylid 1'!$D152="Paar jeugd",'Jurylid 1'!C152,0)</f>
        <v>0</v>
      </c>
      <c r="D151" s="9">
        <f>IF('Jurylid 1'!$D152="Paar jeugd",'Jurylid 1'!D152,0)</f>
        <v>0</v>
      </c>
      <c r="E151" s="5" t="e">
        <f>SUM(#REF!)</f>
        <v>#REF!</v>
      </c>
      <c r="F151" s="3">
        <v>145</v>
      </c>
    </row>
    <row r="152" spans="1:6" ht="15" hidden="1" customHeight="1" x14ac:dyDescent="0.2">
      <c r="A152" s="6">
        <f>IF('Jurylid 1'!$D153="Paar jeugd",'Jurylid 1'!A153,0)</f>
        <v>0</v>
      </c>
      <c r="B152" s="6">
        <f>IF('Jurylid 1'!$D153="Paar jeugd",'Jurylid 1'!B153,0)</f>
        <v>0</v>
      </c>
      <c r="C152" s="6">
        <f>IF('Jurylid 1'!$D153="Paar jeugd",'Jurylid 1'!C153,0)</f>
        <v>0</v>
      </c>
      <c r="D152" s="9">
        <f>IF('Jurylid 1'!$D153="Paar jeugd",'Jurylid 1'!D153,0)</f>
        <v>0</v>
      </c>
      <c r="E152" s="5" t="e">
        <f>SUM(#REF!)</f>
        <v>#REF!</v>
      </c>
      <c r="F152" s="3">
        <v>146</v>
      </c>
    </row>
    <row r="153" spans="1:6" ht="15" hidden="1" customHeight="1" x14ac:dyDescent="0.2">
      <c r="A153" s="6">
        <f>IF('Jurylid 1'!$D154="Paar jeugd",'Jurylid 1'!A154,0)</f>
        <v>0</v>
      </c>
      <c r="B153" s="6">
        <f>IF('Jurylid 1'!$D154="Paar jeugd",'Jurylid 1'!B154,0)</f>
        <v>0</v>
      </c>
      <c r="C153" s="6">
        <f>IF('Jurylid 1'!$D154="Paar jeugd",'Jurylid 1'!C154,0)</f>
        <v>0</v>
      </c>
      <c r="D153" s="9">
        <f>IF('Jurylid 1'!$D154="Paar jeugd",'Jurylid 1'!D154,0)</f>
        <v>0</v>
      </c>
      <c r="E153" s="5" t="e">
        <f>SUM(#REF!)</f>
        <v>#REF!</v>
      </c>
      <c r="F153" s="3">
        <v>147</v>
      </c>
    </row>
    <row r="154" spans="1:6" ht="15" hidden="1" customHeight="1" x14ac:dyDescent="0.2">
      <c r="A154" s="6">
        <f>IF('Jurylid 1'!$D155="Paar jeugd",'Jurylid 1'!A155,0)</f>
        <v>0</v>
      </c>
      <c r="B154" s="6">
        <f>IF('Jurylid 1'!$D155="Paar jeugd",'Jurylid 1'!B155,0)</f>
        <v>0</v>
      </c>
      <c r="C154" s="6">
        <f>IF('Jurylid 1'!$D155="Paar jeugd",'Jurylid 1'!C155,0)</f>
        <v>0</v>
      </c>
      <c r="D154" s="9">
        <f>IF('Jurylid 1'!$D155="Paar jeugd",'Jurylid 1'!D155,0)</f>
        <v>0</v>
      </c>
      <c r="E154" s="5" t="e">
        <f>SUM(#REF!)</f>
        <v>#REF!</v>
      </c>
      <c r="F154" s="3">
        <v>148</v>
      </c>
    </row>
    <row r="155" spans="1:6" ht="15" hidden="1" customHeight="1" x14ac:dyDescent="0.2">
      <c r="A155" s="6">
        <f>IF('Jurylid 1'!$D156="Paar jeugd",'Jurylid 1'!A156,0)</f>
        <v>0</v>
      </c>
      <c r="B155" s="6">
        <f>IF('Jurylid 1'!$D156="Paar jeugd",'Jurylid 1'!B156,0)</f>
        <v>0</v>
      </c>
      <c r="C155" s="6">
        <f>IF('Jurylid 1'!$D156="Paar jeugd",'Jurylid 1'!C156,0)</f>
        <v>0</v>
      </c>
      <c r="D155" s="9">
        <f>IF('Jurylid 1'!$D156="Paar jeugd",'Jurylid 1'!D156,0)</f>
        <v>0</v>
      </c>
      <c r="E155" s="5" t="e">
        <f>SUM(#REF!)</f>
        <v>#REF!</v>
      </c>
      <c r="F155" s="3">
        <v>149</v>
      </c>
    </row>
    <row r="156" spans="1:6" ht="15" hidden="1" customHeight="1" x14ac:dyDescent="0.2">
      <c r="A156" s="6">
        <f>IF('Jurylid 1'!$D157="Paar jeugd",'Jurylid 1'!A157,0)</f>
        <v>0</v>
      </c>
      <c r="B156" s="6">
        <f>IF('Jurylid 1'!$D157="Paar jeugd",'Jurylid 1'!B157,0)</f>
        <v>0</v>
      </c>
      <c r="C156" s="6">
        <f>IF('Jurylid 1'!$D157="Paar jeugd",'Jurylid 1'!C157,0)</f>
        <v>0</v>
      </c>
      <c r="D156" s="9">
        <f>IF('Jurylid 1'!$D157="Paar jeugd",'Jurylid 1'!D157,0)</f>
        <v>0</v>
      </c>
      <c r="E156" s="5" t="e">
        <f>SUM(#REF!)</f>
        <v>#REF!</v>
      </c>
      <c r="F156" s="3">
        <v>150</v>
      </c>
    </row>
    <row r="157" spans="1:6" ht="15" hidden="1" customHeight="1" x14ac:dyDescent="0.2">
      <c r="A157" s="6">
        <f>IF('Jurylid 1'!$D158="Paar jeugd",'Jurylid 1'!A158,0)</f>
        <v>0</v>
      </c>
      <c r="B157" s="6">
        <f>IF('Jurylid 1'!$D158="Paar jeugd",'Jurylid 1'!B158,0)</f>
        <v>0</v>
      </c>
      <c r="C157" s="6">
        <f>IF('Jurylid 1'!$D158="Paar jeugd",'Jurylid 1'!C158,0)</f>
        <v>0</v>
      </c>
      <c r="D157" s="9">
        <f>IF('Jurylid 1'!$D158="Paar jeugd",'Jurylid 1'!D158,0)</f>
        <v>0</v>
      </c>
      <c r="E157" s="5" t="e">
        <f>SUM(#REF!)</f>
        <v>#REF!</v>
      </c>
      <c r="F157" s="3">
        <v>151</v>
      </c>
    </row>
    <row r="158" spans="1:6" ht="15" hidden="1" customHeight="1" x14ac:dyDescent="0.2">
      <c r="A158" s="6">
        <f>IF('Jurylid 1'!$D159="Paar jeugd",'Jurylid 1'!A159,0)</f>
        <v>0</v>
      </c>
      <c r="B158" s="6">
        <f>IF('Jurylid 1'!$D159="Paar jeugd",'Jurylid 1'!B159,0)</f>
        <v>0</v>
      </c>
      <c r="C158" s="6">
        <f>IF('Jurylid 1'!$D159="Paar jeugd",'Jurylid 1'!C159,0)</f>
        <v>0</v>
      </c>
      <c r="D158" s="9">
        <f>IF('Jurylid 1'!$D159="Paar jeugd",'Jurylid 1'!D159,0)</f>
        <v>0</v>
      </c>
      <c r="E158" s="5" t="e">
        <f>SUM(#REF!)</f>
        <v>#REF!</v>
      </c>
      <c r="F158" s="3">
        <v>152</v>
      </c>
    </row>
    <row r="159" spans="1:6" ht="15" hidden="1" customHeight="1" x14ac:dyDescent="0.2">
      <c r="A159" s="6">
        <f>IF('Jurylid 1'!$D160="Paar jeugd",'Jurylid 1'!A160,0)</f>
        <v>0</v>
      </c>
      <c r="B159" s="6">
        <f>IF('Jurylid 1'!$D160="Paar jeugd",'Jurylid 1'!B160,0)</f>
        <v>0</v>
      </c>
      <c r="C159" s="6">
        <f>IF('Jurylid 1'!$D160="Paar jeugd",'Jurylid 1'!C160,0)</f>
        <v>0</v>
      </c>
      <c r="D159" s="9">
        <f>IF('Jurylid 1'!$D160="Paar jeugd",'Jurylid 1'!D160,0)</f>
        <v>0</v>
      </c>
      <c r="E159" s="5" t="e">
        <f>SUM(#REF!)</f>
        <v>#REF!</v>
      </c>
      <c r="F159" s="3">
        <v>153</v>
      </c>
    </row>
    <row r="160" spans="1:6" ht="15" hidden="1" customHeight="1" x14ac:dyDescent="0.2">
      <c r="A160" s="6">
        <f>IF('Jurylid 1'!$D161="Paar jeugd",'Jurylid 1'!A161,0)</f>
        <v>0</v>
      </c>
      <c r="B160" s="6">
        <f>IF('Jurylid 1'!$D161="Paar jeugd",'Jurylid 1'!B161,0)</f>
        <v>0</v>
      </c>
      <c r="C160" s="6">
        <f>IF('Jurylid 1'!$D161="Paar jeugd",'Jurylid 1'!C161,0)</f>
        <v>0</v>
      </c>
      <c r="D160" s="9">
        <f>IF('Jurylid 1'!$D161="Paar jeugd",'Jurylid 1'!D161,0)</f>
        <v>0</v>
      </c>
      <c r="E160" s="5" t="e">
        <f>SUM(#REF!)</f>
        <v>#REF!</v>
      </c>
      <c r="F160" s="3">
        <v>154</v>
      </c>
    </row>
    <row r="161" spans="1:6" ht="15" hidden="1" customHeight="1" x14ac:dyDescent="0.2">
      <c r="A161" s="6">
        <f>IF('Jurylid 1'!$D162="Paar jeugd",'Jurylid 1'!A162,0)</f>
        <v>0</v>
      </c>
      <c r="B161" s="6">
        <f>IF('Jurylid 1'!$D162="Paar jeugd",'Jurylid 1'!B162,0)</f>
        <v>0</v>
      </c>
      <c r="C161" s="6">
        <f>IF('Jurylid 1'!$D162="Paar jeugd",'Jurylid 1'!C162,0)</f>
        <v>0</v>
      </c>
      <c r="D161" s="9">
        <f>IF('Jurylid 1'!$D162="Paar jeugd",'Jurylid 1'!D162,0)</f>
        <v>0</v>
      </c>
      <c r="E161" s="5" t="e">
        <f>SUM(#REF!)</f>
        <v>#REF!</v>
      </c>
      <c r="F161" s="3">
        <v>155</v>
      </c>
    </row>
    <row r="162" spans="1:6" ht="15" hidden="1" customHeight="1" x14ac:dyDescent="0.2">
      <c r="A162" s="6">
        <f>IF('Jurylid 1'!$D163="Paar jeugd",'Jurylid 1'!A163,0)</f>
        <v>0</v>
      </c>
      <c r="B162" s="6">
        <f>IF('Jurylid 1'!$D163="Paar jeugd",'Jurylid 1'!B163,0)</f>
        <v>0</v>
      </c>
      <c r="C162" s="6">
        <f>IF('Jurylid 1'!$D163="Paar jeugd",'Jurylid 1'!C163,0)</f>
        <v>0</v>
      </c>
      <c r="D162" s="9">
        <f>IF('Jurylid 1'!$D163="Paar jeugd",'Jurylid 1'!D163,0)</f>
        <v>0</v>
      </c>
      <c r="E162" s="5" t="e">
        <f>SUM(#REF!)</f>
        <v>#REF!</v>
      </c>
      <c r="F162" s="3">
        <v>156</v>
      </c>
    </row>
    <row r="163" spans="1:6" ht="15" hidden="1" customHeight="1" x14ac:dyDescent="0.2">
      <c r="A163" s="6">
        <f>IF('Jurylid 1'!$D164="Paar jeugd",'Jurylid 1'!A164,0)</f>
        <v>0</v>
      </c>
      <c r="B163" s="6">
        <f>IF('Jurylid 1'!$D164="Paar jeugd",'Jurylid 1'!B164,0)</f>
        <v>0</v>
      </c>
      <c r="C163" s="6">
        <f>IF('Jurylid 1'!$D164="Paar jeugd",'Jurylid 1'!C164,0)</f>
        <v>0</v>
      </c>
      <c r="D163" s="9">
        <f>IF('Jurylid 1'!$D164="Paar jeugd",'Jurylid 1'!D164,0)</f>
        <v>0</v>
      </c>
      <c r="E163" s="5" t="e">
        <f>SUM(#REF!)</f>
        <v>#REF!</v>
      </c>
      <c r="F163" s="3">
        <v>157</v>
      </c>
    </row>
    <row r="164" spans="1:6" ht="15" hidden="1" customHeight="1" x14ac:dyDescent="0.2">
      <c r="A164" s="6">
        <f>IF('Jurylid 1'!$D165="Paar jeugd",'Jurylid 1'!A165,0)</f>
        <v>0</v>
      </c>
      <c r="B164" s="6">
        <f>IF('Jurylid 1'!$D165="Paar jeugd",'Jurylid 1'!B165,0)</f>
        <v>0</v>
      </c>
      <c r="C164" s="6">
        <f>IF('Jurylid 1'!$D165="Paar jeugd",'Jurylid 1'!C165,0)</f>
        <v>0</v>
      </c>
      <c r="D164" s="9">
        <f>IF('Jurylid 1'!$D165="Paar jeugd",'Jurylid 1'!D165,0)</f>
        <v>0</v>
      </c>
      <c r="E164" s="5" t="e">
        <f>SUM(#REF!)</f>
        <v>#REF!</v>
      </c>
      <c r="F164" s="3">
        <v>158</v>
      </c>
    </row>
    <row r="165" spans="1:6" ht="15" hidden="1" customHeight="1" x14ac:dyDescent="0.2">
      <c r="A165" s="6">
        <f>IF('Jurylid 1'!$D166="Paar jeugd",'Jurylid 1'!A166,0)</f>
        <v>0</v>
      </c>
      <c r="B165" s="6">
        <f>IF('Jurylid 1'!$D166="Paar jeugd",'Jurylid 1'!B166,0)</f>
        <v>0</v>
      </c>
      <c r="C165" s="6">
        <f>IF('Jurylid 1'!$D166="Paar jeugd",'Jurylid 1'!C166,0)</f>
        <v>0</v>
      </c>
      <c r="D165" s="9">
        <f>IF('Jurylid 1'!$D166="Paar jeugd",'Jurylid 1'!D166,0)</f>
        <v>0</v>
      </c>
      <c r="E165" s="5" t="e">
        <f>SUM(#REF!)</f>
        <v>#REF!</v>
      </c>
      <c r="F165" s="3">
        <v>159</v>
      </c>
    </row>
    <row r="166" spans="1:6" ht="15" hidden="1" customHeight="1" x14ac:dyDescent="0.2">
      <c r="A166" s="6">
        <f>IF('Jurylid 1'!$D167="Paar jeugd",'Jurylid 1'!A167,0)</f>
        <v>0</v>
      </c>
      <c r="B166" s="6">
        <f>IF('Jurylid 1'!$D167="Paar jeugd",'Jurylid 1'!B167,0)</f>
        <v>0</v>
      </c>
      <c r="C166" s="6">
        <f>IF('Jurylid 1'!$D167="Paar jeugd",'Jurylid 1'!C167,0)</f>
        <v>0</v>
      </c>
      <c r="D166" s="9">
        <f>IF('Jurylid 1'!$D167="Paar jeugd",'Jurylid 1'!D167,0)</f>
        <v>0</v>
      </c>
      <c r="E166" s="5" t="e">
        <f>SUM(#REF!)</f>
        <v>#REF!</v>
      </c>
      <c r="F166" s="3">
        <v>160</v>
      </c>
    </row>
    <row r="167" spans="1:6" ht="15" hidden="1" customHeight="1" x14ac:dyDescent="0.2">
      <c r="A167" s="6">
        <f>IF('Jurylid 1'!$D168="Paar jeugd",'Jurylid 1'!A168,0)</f>
        <v>0</v>
      </c>
      <c r="B167" s="6">
        <f>IF('Jurylid 1'!$D168="Paar jeugd",'Jurylid 1'!B168,0)</f>
        <v>0</v>
      </c>
      <c r="C167" s="6">
        <f>IF('Jurylid 1'!$D168="Paar jeugd",'Jurylid 1'!C168,0)</f>
        <v>0</v>
      </c>
      <c r="D167" s="9">
        <f>IF('Jurylid 1'!$D168="Paar jeugd",'Jurylid 1'!D168,0)</f>
        <v>0</v>
      </c>
      <c r="E167" s="5" t="e">
        <f>SUM(#REF!)</f>
        <v>#REF!</v>
      </c>
      <c r="F167" s="3">
        <v>161</v>
      </c>
    </row>
    <row r="168" spans="1:6" ht="15" hidden="1" customHeight="1" x14ac:dyDescent="0.2">
      <c r="A168" s="6">
        <f>IF('Jurylid 1'!$D169="Paar jeugd",'Jurylid 1'!A169,0)</f>
        <v>0</v>
      </c>
      <c r="B168" s="6">
        <f>IF('Jurylid 1'!$D169="Paar jeugd",'Jurylid 1'!B169,0)</f>
        <v>0</v>
      </c>
      <c r="C168" s="6">
        <f>IF('Jurylid 1'!$D169="Paar jeugd",'Jurylid 1'!C169,0)</f>
        <v>0</v>
      </c>
      <c r="D168" s="9">
        <f>IF('Jurylid 1'!$D169="Paar jeugd",'Jurylid 1'!D169,0)</f>
        <v>0</v>
      </c>
      <c r="E168" s="5" t="e">
        <f>SUM(#REF!)</f>
        <v>#REF!</v>
      </c>
      <c r="F168" s="3">
        <v>162</v>
      </c>
    </row>
    <row r="169" spans="1:6" ht="15" hidden="1" customHeight="1" x14ac:dyDescent="0.2">
      <c r="A169" s="6">
        <f>IF('Jurylid 1'!$D170="Paar jeugd",'Jurylid 1'!A170,0)</f>
        <v>0</v>
      </c>
      <c r="B169" s="6">
        <f>IF('Jurylid 1'!$D170="Paar jeugd",'Jurylid 1'!B170,0)</f>
        <v>0</v>
      </c>
      <c r="C169" s="6">
        <f>IF('Jurylid 1'!$D170="Paar jeugd",'Jurylid 1'!C170,0)</f>
        <v>0</v>
      </c>
      <c r="D169" s="9">
        <f>IF('Jurylid 1'!$D170="Paar jeugd",'Jurylid 1'!D170,0)</f>
        <v>0</v>
      </c>
      <c r="E169" s="5" t="e">
        <f>SUM(#REF!)</f>
        <v>#REF!</v>
      </c>
      <c r="F169" s="3">
        <v>163</v>
      </c>
    </row>
    <row r="170" spans="1:6" ht="15" hidden="1" customHeight="1" x14ac:dyDescent="0.2">
      <c r="A170" s="6">
        <f>IF('Jurylid 1'!$D171="Paar jeugd",'Jurylid 1'!A171,0)</f>
        <v>0</v>
      </c>
      <c r="B170" s="6">
        <f>IF('Jurylid 1'!$D171="Paar jeugd",'Jurylid 1'!B171,0)</f>
        <v>0</v>
      </c>
      <c r="C170" s="6">
        <f>IF('Jurylid 1'!$D171="Paar jeugd",'Jurylid 1'!C171,0)</f>
        <v>0</v>
      </c>
      <c r="D170" s="9">
        <f>IF('Jurylid 1'!$D171="Paar jeugd",'Jurylid 1'!D171,0)</f>
        <v>0</v>
      </c>
      <c r="E170" s="5" t="e">
        <f>SUM(#REF!)</f>
        <v>#REF!</v>
      </c>
      <c r="F170" s="3">
        <v>164</v>
      </c>
    </row>
    <row r="171" spans="1:6" ht="15" hidden="1" customHeight="1" x14ac:dyDescent="0.2">
      <c r="A171" s="6">
        <f>IF('Jurylid 1'!$D172="Paar jeugd",'Jurylid 1'!A172,0)</f>
        <v>0</v>
      </c>
      <c r="B171" s="6">
        <f>IF('Jurylid 1'!$D172="Paar jeugd",'Jurylid 1'!B172,0)</f>
        <v>0</v>
      </c>
      <c r="C171" s="6">
        <f>IF('Jurylid 1'!$D172="Paar jeugd",'Jurylid 1'!C172,0)</f>
        <v>0</v>
      </c>
      <c r="D171" s="9">
        <f>IF('Jurylid 1'!$D172="Paar jeugd",'Jurylid 1'!D172,0)</f>
        <v>0</v>
      </c>
      <c r="E171" s="5" t="e">
        <f>SUM(#REF!)</f>
        <v>#REF!</v>
      </c>
      <c r="F171" s="3">
        <v>165</v>
      </c>
    </row>
    <row r="172" spans="1:6" ht="15" hidden="1" customHeight="1" x14ac:dyDescent="0.2">
      <c r="A172" s="6">
        <f>IF('Jurylid 1'!$D173="Paar jeugd",'Jurylid 1'!A173,0)</f>
        <v>0</v>
      </c>
      <c r="B172" s="6">
        <f>IF('Jurylid 1'!$D173="Paar jeugd",'Jurylid 1'!B173,0)</f>
        <v>0</v>
      </c>
      <c r="C172" s="6">
        <f>IF('Jurylid 1'!$D173="Paar jeugd",'Jurylid 1'!C173,0)</f>
        <v>0</v>
      </c>
      <c r="D172" s="9">
        <f>IF('Jurylid 1'!$D173="Paar jeugd",'Jurylid 1'!D173,0)</f>
        <v>0</v>
      </c>
      <c r="E172" s="5" t="e">
        <f>SUM(#REF!)</f>
        <v>#REF!</v>
      </c>
      <c r="F172" s="3">
        <v>166</v>
      </c>
    </row>
    <row r="173" spans="1:6" ht="15" hidden="1" customHeight="1" x14ac:dyDescent="0.2">
      <c r="A173" s="6">
        <f>IF('Jurylid 1'!$D174="Paar jeugd",'Jurylid 1'!A174,0)</f>
        <v>0</v>
      </c>
      <c r="B173" s="6">
        <f>IF('Jurylid 1'!$D174="Paar jeugd",'Jurylid 1'!B174,0)</f>
        <v>0</v>
      </c>
      <c r="C173" s="6">
        <f>IF('Jurylid 1'!$D174="Paar jeugd",'Jurylid 1'!C174,0)</f>
        <v>0</v>
      </c>
      <c r="D173" s="9">
        <f>IF('Jurylid 1'!$D174="Paar jeugd",'Jurylid 1'!D174,0)</f>
        <v>0</v>
      </c>
      <c r="E173" s="5" t="e">
        <f>SUM(#REF!)</f>
        <v>#REF!</v>
      </c>
      <c r="F173" s="3">
        <v>167</v>
      </c>
    </row>
    <row r="174" spans="1:6" ht="15" hidden="1" customHeight="1" x14ac:dyDescent="0.2">
      <c r="A174" s="6">
        <f>IF('Jurylid 1'!$D175="Paar jeugd",'Jurylid 1'!A175,0)</f>
        <v>0</v>
      </c>
      <c r="B174" s="6">
        <f>IF('Jurylid 1'!$D175="Paar jeugd",'Jurylid 1'!B175,0)</f>
        <v>0</v>
      </c>
      <c r="C174" s="6">
        <f>IF('Jurylid 1'!$D175="Paar jeugd",'Jurylid 1'!C175,0)</f>
        <v>0</v>
      </c>
      <c r="D174" s="9">
        <f>IF('Jurylid 1'!$D175="Paar jeugd",'Jurylid 1'!D175,0)</f>
        <v>0</v>
      </c>
      <c r="E174" s="5" t="e">
        <f>SUM(#REF!)</f>
        <v>#REF!</v>
      </c>
      <c r="F174" s="3">
        <v>168</v>
      </c>
    </row>
    <row r="175" spans="1:6" ht="15" hidden="1" customHeight="1" x14ac:dyDescent="0.2">
      <c r="A175" s="6">
        <f>IF('Jurylid 1'!$D176="Paar jeugd",'Jurylid 1'!A176,0)</f>
        <v>0</v>
      </c>
      <c r="B175" s="6">
        <f>IF('Jurylid 1'!$D176="Paar jeugd",'Jurylid 1'!B176,0)</f>
        <v>0</v>
      </c>
      <c r="C175" s="6">
        <f>IF('Jurylid 1'!$D176="Paar jeugd",'Jurylid 1'!C176,0)</f>
        <v>0</v>
      </c>
      <c r="D175" s="9">
        <f>IF('Jurylid 1'!$D176="Paar jeugd",'Jurylid 1'!D176,0)</f>
        <v>0</v>
      </c>
      <c r="E175" s="5" t="e">
        <f>SUM(#REF!)</f>
        <v>#REF!</v>
      </c>
      <c r="F175" s="3">
        <v>169</v>
      </c>
    </row>
    <row r="176" spans="1:6" ht="15" hidden="1" customHeight="1" x14ac:dyDescent="0.2">
      <c r="A176" s="6">
        <f>IF('Jurylid 1'!$D177="Paar jeugd",'Jurylid 1'!A177,0)</f>
        <v>0</v>
      </c>
      <c r="B176" s="6">
        <f>IF('Jurylid 1'!$D177="Paar jeugd",'Jurylid 1'!B177,0)</f>
        <v>0</v>
      </c>
      <c r="C176" s="6">
        <f>IF('Jurylid 1'!$D177="Paar jeugd",'Jurylid 1'!C177,0)</f>
        <v>0</v>
      </c>
      <c r="D176" s="9">
        <f>IF('Jurylid 1'!$D177="Paar jeugd",'Jurylid 1'!D177,0)</f>
        <v>0</v>
      </c>
      <c r="E176" s="5" t="e">
        <f>SUM(#REF!)</f>
        <v>#REF!</v>
      </c>
      <c r="F176" s="3">
        <v>170</v>
      </c>
    </row>
    <row r="177" spans="1:6" ht="15" hidden="1" customHeight="1" x14ac:dyDescent="0.2">
      <c r="A177" s="6">
        <f>IF('Jurylid 1'!$D178="Paar jeugd",'Jurylid 1'!A178,0)</f>
        <v>0</v>
      </c>
      <c r="B177" s="6">
        <f>IF('Jurylid 1'!$D178="Paar jeugd",'Jurylid 1'!B178,0)</f>
        <v>0</v>
      </c>
      <c r="C177" s="6">
        <f>IF('Jurylid 1'!$D178="Paar jeugd",'Jurylid 1'!C178,0)</f>
        <v>0</v>
      </c>
      <c r="D177" s="9">
        <f>IF('Jurylid 1'!$D178="Paar jeugd",'Jurylid 1'!D178,0)</f>
        <v>0</v>
      </c>
      <c r="E177" s="5" t="e">
        <f>SUM(#REF!)</f>
        <v>#REF!</v>
      </c>
      <c r="F177" s="3">
        <v>171</v>
      </c>
    </row>
    <row r="178" spans="1:6" ht="15" hidden="1" customHeight="1" x14ac:dyDescent="0.2">
      <c r="A178" s="6">
        <f>IF('Jurylid 1'!$D179="Paar jeugd",'Jurylid 1'!A179,0)</f>
        <v>0</v>
      </c>
      <c r="B178" s="6">
        <f>IF('Jurylid 1'!$D179="Paar jeugd",'Jurylid 1'!B179,0)</f>
        <v>0</v>
      </c>
      <c r="C178" s="6">
        <f>IF('Jurylid 1'!$D179="Paar jeugd",'Jurylid 1'!C179,0)</f>
        <v>0</v>
      </c>
      <c r="D178" s="9">
        <f>IF('Jurylid 1'!$D179="Paar jeugd",'Jurylid 1'!D179,0)</f>
        <v>0</v>
      </c>
      <c r="E178" s="5" t="e">
        <f>SUM(#REF!)</f>
        <v>#REF!</v>
      </c>
      <c r="F178" s="3">
        <v>172</v>
      </c>
    </row>
    <row r="179" spans="1:6" ht="15" hidden="1" customHeight="1" x14ac:dyDescent="0.2">
      <c r="A179" s="6">
        <f>IF('Jurylid 1'!$D180="Paar jeugd",'Jurylid 1'!A180,0)</f>
        <v>0</v>
      </c>
      <c r="B179" s="6">
        <f>IF('Jurylid 1'!$D180="Paar jeugd",'Jurylid 1'!B180,0)</f>
        <v>0</v>
      </c>
      <c r="C179" s="6">
        <f>IF('Jurylid 1'!$D180="Paar jeugd",'Jurylid 1'!C180,0)</f>
        <v>0</v>
      </c>
      <c r="D179" s="9">
        <f>IF('Jurylid 1'!$D180="Paar jeugd",'Jurylid 1'!D180,0)</f>
        <v>0</v>
      </c>
      <c r="E179" s="5" t="e">
        <f>SUM(#REF!)</f>
        <v>#REF!</v>
      </c>
      <c r="F179" s="3">
        <v>173</v>
      </c>
    </row>
    <row r="180" spans="1:6" ht="15" hidden="1" customHeight="1" x14ac:dyDescent="0.2">
      <c r="A180" s="6">
        <f>IF('Jurylid 1'!$D181="Paar jeugd",'Jurylid 1'!A181,0)</f>
        <v>0</v>
      </c>
      <c r="B180" s="6">
        <f>IF('Jurylid 1'!$D181="Paar jeugd",'Jurylid 1'!B181,0)</f>
        <v>0</v>
      </c>
      <c r="C180" s="6">
        <f>IF('Jurylid 1'!$D181="Paar jeugd",'Jurylid 1'!C181,0)</f>
        <v>0</v>
      </c>
      <c r="D180" s="9">
        <f>IF('Jurylid 1'!$D181="Paar jeugd",'Jurylid 1'!D181,0)</f>
        <v>0</v>
      </c>
      <c r="E180" s="5" t="e">
        <f>SUM(#REF!)</f>
        <v>#REF!</v>
      </c>
      <c r="F180" s="3">
        <v>174</v>
      </c>
    </row>
    <row r="181" spans="1:6" ht="15" hidden="1" customHeight="1" x14ac:dyDescent="0.2">
      <c r="A181" s="6">
        <f>IF('Jurylid 1'!$D182="Paar jeugd",'Jurylid 1'!A182,0)</f>
        <v>0</v>
      </c>
      <c r="B181" s="6">
        <f>IF('Jurylid 1'!$D182="Paar jeugd",'Jurylid 1'!B182,0)</f>
        <v>0</v>
      </c>
      <c r="C181" s="6">
        <f>IF('Jurylid 1'!$D182="Paar jeugd",'Jurylid 1'!C182,0)</f>
        <v>0</v>
      </c>
      <c r="D181" s="9">
        <f>IF('Jurylid 1'!$D182="Paar jeugd",'Jurylid 1'!D182,0)</f>
        <v>0</v>
      </c>
      <c r="E181" s="5" t="e">
        <f>SUM(#REF!)</f>
        <v>#REF!</v>
      </c>
      <c r="F181" s="3">
        <v>175</v>
      </c>
    </row>
    <row r="182" spans="1:6" ht="15" hidden="1" customHeight="1" x14ac:dyDescent="0.2">
      <c r="A182" s="6">
        <f>IF('Jurylid 1'!$D183="Paar jeugd",'Jurylid 1'!A183,0)</f>
        <v>0</v>
      </c>
      <c r="B182" s="6">
        <f>IF('Jurylid 1'!$D183="Paar jeugd",'Jurylid 1'!B183,0)</f>
        <v>0</v>
      </c>
      <c r="C182" s="6">
        <f>IF('Jurylid 1'!$D183="Paar jeugd",'Jurylid 1'!C183,0)</f>
        <v>0</v>
      </c>
      <c r="D182" s="9">
        <f>IF('Jurylid 1'!$D183="Paar jeugd",'Jurylid 1'!D183,0)</f>
        <v>0</v>
      </c>
      <c r="E182" s="5" t="e">
        <f>SUM(#REF!)</f>
        <v>#REF!</v>
      </c>
      <c r="F182" s="3">
        <v>176</v>
      </c>
    </row>
    <row r="183" spans="1:6" ht="15" hidden="1" customHeight="1" x14ac:dyDescent="0.2">
      <c r="A183" s="6">
        <f>IF('Jurylid 1'!$D184="Paar jeugd",'Jurylid 1'!A184,0)</f>
        <v>0</v>
      </c>
      <c r="B183" s="6">
        <f>IF('Jurylid 1'!$D184="Paar jeugd",'Jurylid 1'!B184,0)</f>
        <v>0</v>
      </c>
      <c r="C183" s="6">
        <f>IF('Jurylid 1'!$D184="Paar jeugd",'Jurylid 1'!C184,0)</f>
        <v>0</v>
      </c>
      <c r="D183" s="9">
        <f>IF('Jurylid 1'!$D184="Paar jeugd",'Jurylid 1'!D184,0)</f>
        <v>0</v>
      </c>
      <c r="E183" s="5" t="e">
        <f>SUM(#REF!)</f>
        <v>#REF!</v>
      </c>
      <c r="F183" s="3">
        <v>177</v>
      </c>
    </row>
    <row r="184" spans="1:6" ht="15" hidden="1" customHeight="1" x14ac:dyDescent="0.2">
      <c r="A184" s="6">
        <f>IF('Jurylid 1'!$D185="Paar jeugd",'Jurylid 1'!A185,0)</f>
        <v>0</v>
      </c>
      <c r="B184" s="6">
        <f>IF('Jurylid 1'!$D185="Paar jeugd",'Jurylid 1'!B185,0)</f>
        <v>0</v>
      </c>
      <c r="C184" s="6">
        <f>IF('Jurylid 1'!$D185="Paar jeugd",'Jurylid 1'!C185,0)</f>
        <v>0</v>
      </c>
      <c r="D184" s="9">
        <f>IF('Jurylid 1'!$D185="Paar jeugd",'Jurylid 1'!D185,0)</f>
        <v>0</v>
      </c>
      <c r="E184" s="5" t="e">
        <f>SUM(#REF!)</f>
        <v>#REF!</v>
      </c>
      <c r="F184" s="3">
        <v>178</v>
      </c>
    </row>
    <row r="185" spans="1:6" ht="15" hidden="1" customHeight="1" x14ac:dyDescent="0.2">
      <c r="A185" s="6">
        <f>IF('Jurylid 1'!$D186="Paar jeugd",'Jurylid 1'!A186,0)</f>
        <v>0</v>
      </c>
      <c r="B185" s="6">
        <f>IF('Jurylid 1'!$D186="Paar jeugd",'Jurylid 1'!B186,0)</f>
        <v>0</v>
      </c>
      <c r="C185" s="6">
        <f>IF('Jurylid 1'!$D186="Paar jeugd",'Jurylid 1'!C186,0)</f>
        <v>0</v>
      </c>
      <c r="D185" s="9">
        <f>IF('Jurylid 1'!$D186="Paar jeugd",'Jurylid 1'!D186,0)</f>
        <v>0</v>
      </c>
      <c r="E185" s="5" t="e">
        <f>SUM(#REF!)</f>
        <v>#REF!</v>
      </c>
      <c r="F185" s="3">
        <v>179</v>
      </c>
    </row>
    <row r="186" spans="1:6" ht="15" hidden="1" customHeight="1" x14ac:dyDescent="0.2">
      <c r="A186" s="6">
        <f>IF('Jurylid 1'!$D187="Paar jeugd",'Jurylid 1'!A187,0)</f>
        <v>0</v>
      </c>
      <c r="B186" s="6">
        <f>IF('Jurylid 1'!$D187="Paar jeugd",'Jurylid 1'!B187,0)</f>
        <v>0</v>
      </c>
      <c r="C186" s="6">
        <f>IF('Jurylid 1'!$D187="Paar jeugd",'Jurylid 1'!C187,0)</f>
        <v>0</v>
      </c>
      <c r="D186" s="9">
        <f>IF('Jurylid 1'!$D187="Paar jeugd",'Jurylid 1'!D187,0)</f>
        <v>0</v>
      </c>
      <c r="E186" s="5" t="e">
        <f>SUM(#REF!)</f>
        <v>#REF!</v>
      </c>
      <c r="F186" s="3">
        <v>180</v>
      </c>
    </row>
    <row r="187" spans="1:6" ht="15" hidden="1" customHeight="1" x14ac:dyDescent="0.2">
      <c r="A187" s="6">
        <f>IF('Jurylid 1'!$D188="Paar jeugd",'Jurylid 1'!A188,0)</f>
        <v>0</v>
      </c>
      <c r="B187" s="6">
        <f>IF('Jurylid 1'!$D188="Paar jeugd",'Jurylid 1'!B188,0)</f>
        <v>0</v>
      </c>
      <c r="C187" s="6">
        <f>IF('Jurylid 1'!$D188="Paar jeugd",'Jurylid 1'!C188,0)</f>
        <v>0</v>
      </c>
      <c r="D187" s="9">
        <f>IF('Jurylid 1'!$D188="Paar jeugd",'Jurylid 1'!D188,0)</f>
        <v>0</v>
      </c>
      <c r="E187" s="5" t="e">
        <f>SUM(#REF!)</f>
        <v>#REF!</v>
      </c>
      <c r="F187" s="3">
        <v>181</v>
      </c>
    </row>
    <row r="188" spans="1:6" ht="15" hidden="1" customHeight="1" x14ac:dyDescent="0.2">
      <c r="A188" s="6">
        <f>IF('Jurylid 1'!$D189="Paar jeugd",'Jurylid 1'!A189,0)</f>
        <v>0</v>
      </c>
      <c r="B188" s="6">
        <f>IF('Jurylid 1'!$D189="Paar jeugd",'Jurylid 1'!B189,0)</f>
        <v>0</v>
      </c>
      <c r="C188" s="6">
        <f>IF('Jurylid 1'!$D189="Paar jeugd",'Jurylid 1'!C189,0)</f>
        <v>0</v>
      </c>
      <c r="D188" s="9">
        <f>IF('Jurylid 1'!$D189="Paar jeugd",'Jurylid 1'!D189,0)</f>
        <v>0</v>
      </c>
      <c r="E188" s="5" t="e">
        <f>SUM(#REF!)</f>
        <v>#REF!</v>
      </c>
      <c r="F188" s="3">
        <v>182</v>
      </c>
    </row>
    <row r="189" spans="1:6" ht="15" hidden="1" customHeight="1" x14ac:dyDescent="0.2">
      <c r="A189" s="6">
        <f>IF('Jurylid 1'!$D190="Paar jeugd",'Jurylid 1'!A190,0)</f>
        <v>0</v>
      </c>
      <c r="B189" s="6">
        <f>IF('Jurylid 1'!$D190="Paar jeugd",'Jurylid 1'!B190,0)</f>
        <v>0</v>
      </c>
      <c r="C189" s="6">
        <f>IF('Jurylid 1'!$D190="Paar jeugd",'Jurylid 1'!C190,0)</f>
        <v>0</v>
      </c>
      <c r="D189" s="9">
        <f>IF('Jurylid 1'!$D190="Paar jeugd",'Jurylid 1'!D190,0)</f>
        <v>0</v>
      </c>
      <c r="E189" s="5" t="e">
        <f>SUM(#REF!)</f>
        <v>#REF!</v>
      </c>
      <c r="F189" s="3">
        <v>183</v>
      </c>
    </row>
    <row r="190" spans="1:6" ht="15" hidden="1" customHeight="1" x14ac:dyDescent="0.2">
      <c r="A190" s="6">
        <f>IF('Jurylid 1'!$D191="Paar jeugd",'Jurylid 1'!A191,0)</f>
        <v>0</v>
      </c>
      <c r="B190" s="6">
        <f>IF('Jurylid 1'!$D191="Paar jeugd",'Jurylid 1'!B191,0)</f>
        <v>0</v>
      </c>
      <c r="C190" s="6">
        <f>IF('Jurylid 1'!$D191="Paar jeugd",'Jurylid 1'!C191,0)</f>
        <v>0</v>
      </c>
      <c r="D190" s="9">
        <f>IF('Jurylid 1'!$D191="Paar jeugd",'Jurylid 1'!D191,0)</f>
        <v>0</v>
      </c>
      <c r="E190" s="5" t="e">
        <f>SUM(#REF!)</f>
        <v>#REF!</v>
      </c>
      <c r="F190" s="3">
        <v>184</v>
      </c>
    </row>
    <row r="191" spans="1:6" ht="15" hidden="1" customHeight="1" x14ac:dyDescent="0.2">
      <c r="A191" s="6">
        <f>IF('Jurylid 1'!$D192="Paar jeugd",'Jurylid 1'!A192,0)</f>
        <v>0</v>
      </c>
      <c r="B191" s="6">
        <f>IF('Jurylid 1'!$D192="Paar jeugd",'Jurylid 1'!B192,0)</f>
        <v>0</v>
      </c>
      <c r="C191" s="6">
        <f>IF('Jurylid 1'!$D192="Paar jeugd",'Jurylid 1'!C192,0)</f>
        <v>0</v>
      </c>
      <c r="D191" s="9">
        <f>IF('Jurylid 1'!$D192="Paar jeugd",'Jurylid 1'!D192,0)</f>
        <v>0</v>
      </c>
      <c r="E191" s="5" t="e">
        <f>SUM(#REF!)</f>
        <v>#REF!</v>
      </c>
      <c r="F191" s="3">
        <v>185</v>
      </c>
    </row>
    <row r="192" spans="1:6" ht="15" hidden="1" customHeight="1" x14ac:dyDescent="0.2">
      <c r="A192" s="6">
        <f>IF('Jurylid 1'!$D193="Paar jeugd",'Jurylid 1'!A193,0)</f>
        <v>0</v>
      </c>
      <c r="B192" s="6">
        <f>IF('Jurylid 1'!$D193="Paar jeugd",'Jurylid 1'!B193,0)</f>
        <v>0</v>
      </c>
      <c r="C192" s="6">
        <f>IF('Jurylid 1'!$D193="Paar jeugd",'Jurylid 1'!C193,0)</f>
        <v>0</v>
      </c>
      <c r="D192" s="9">
        <f>IF('Jurylid 1'!$D193="Paar jeugd",'Jurylid 1'!D193,0)</f>
        <v>0</v>
      </c>
      <c r="E192" s="5" t="e">
        <f>SUM(#REF!)</f>
        <v>#REF!</v>
      </c>
      <c r="F192" s="3">
        <v>186</v>
      </c>
    </row>
    <row r="193" spans="1:6" ht="15" hidden="1" customHeight="1" x14ac:dyDescent="0.2">
      <c r="A193" s="6">
        <f>IF('Jurylid 1'!$D194="Paar jeugd",'Jurylid 1'!A194,0)</f>
        <v>0</v>
      </c>
      <c r="B193" s="6">
        <f>IF('Jurylid 1'!$D194="Paar jeugd",'Jurylid 1'!B194,0)</f>
        <v>0</v>
      </c>
      <c r="C193" s="6">
        <f>IF('Jurylid 1'!$D194="Paar jeugd",'Jurylid 1'!C194,0)</f>
        <v>0</v>
      </c>
      <c r="D193" s="9">
        <f>IF('Jurylid 1'!$D194="Paar jeugd",'Jurylid 1'!D194,0)</f>
        <v>0</v>
      </c>
      <c r="E193" s="5" t="e">
        <f>SUM(#REF!)</f>
        <v>#REF!</v>
      </c>
      <c r="F193" s="3">
        <v>187</v>
      </c>
    </row>
    <row r="194" spans="1:6" ht="15" hidden="1" customHeight="1" x14ac:dyDescent="0.2">
      <c r="A194" s="6">
        <f>IF('Jurylid 1'!$D195="Paar jeugd",'Jurylid 1'!A195,0)</f>
        <v>0</v>
      </c>
      <c r="B194" s="6">
        <f>IF('Jurylid 1'!$D195="Paar jeugd",'Jurylid 1'!B195,0)</f>
        <v>0</v>
      </c>
      <c r="C194" s="6">
        <f>IF('Jurylid 1'!$D195="Paar jeugd",'Jurylid 1'!C195,0)</f>
        <v>0</v>
      </c>
      <c r="D194" s="9">
        <f>IF('Jurylid 1'!$D195="Paar jeugd",'Jurylid 1'!D195,0)</f>
        <v>0</v>
      </c>
      <c r="E194" s="5" t="e">
        <f>SUM(#REF!)</f>
        <v>#REF!</v>
      </c>
      <c r="F194" s="3">
        <v>188</v>
      </c>
    </row>
    <row r="195" spans="1:6" ht="15" hidden="1" customHeight="1" x14ac:dyDescent="0.2">
      <c r="A195" s="6">
        <f>IF('Jurylid 1'!$D196="Paar jeugd",'Jurylid 1'!A196,0)</f>
        <v>0</v>
      </c>
      <c r="B195" s="6">
        <f>IF('Jurylid 1'!$D196="Paar jeugd",'Jurylid 1'!B196,0)</f>
        <v>0</v>
      </c>
      <c r="C195" s="6">
        <f>IF('Jurylid 1'!$D196="Paar jeugd",'Jurylid 1'!C196,0)</f>
        <v>0</v>
      </c>
      <c r="D195" s="9">
        <f>IF('Jurylid 1'!$D196="Paar jeugd",'Jurylid 1'!D196,0)</f>
        <v>0</v>
      </c>
      <c r="E195" s="5" t="e">
        <f>SUM(#REF!)</f>
        <v>#REF!</v>
      </c>
      <c r="F195" s="3">
        <v>189</v>
      </c>
    </row>
    <row r="196" spans="1:6" ht="15" hidden="1" customHeight="1" x14ac:dyDescent="0.2">
      <c r="A196" s="6">
        <f>IF('Jurylid 1'!$D197="Paar jeugd",'Jurylid 1'!A197,0)</f>
        <v>0</v>
      </c>
      <c r="B196" s="6">
        <f>IF('Jurylid 1'!$D197="Paar jeugd",'Jurylid 1'!B197,0)</f>
        <v>0</v>
      </c>
      <c r="C196" s="6">
        <f>IF('Jurylid 1'!$D197="Paar jeugd",'Jurylid 1'!C197,0)</f>
        <v>0</v>
      </c>
      <c r="D196" s="9">
        <f>IF('Jurylid 1'!$D197="Paar jeugd",'Jurylid 1'!D197,0)</f>
        <v>0</v>
      </c>
      <c r="E196" s="5" t="e">
        <f>SUM(#REF!)</f>
        <v>#REF!</v>
      </c>
      <c r="F196" s="3">
        <v>190</v>
      </c>
    </row>
    <row r="197" spans="1:6" ht="15" hidden="1" customHeight="1" x14ac:dyDescent="0.2">
      <c r="A197" s="6">
        <f>IF('Jurylid 1'!$D198="Paar jeugd",'Jurylid 1'!A198,0)</f>
        <v>0</v>
      </c>
      <c r="B197" s="6">
        <f>IF('Jurylid 1'!$D198="Paar jeugd",'Jurylid 1'!B198,0)</f>
        <v>0</v>
      </c>
      <c r="C197" s="6">
        <f>IF('Jurylid 1'!$D198="Paar jeugd",'Jurylid 1'!C198,0)</f>
        <v>0</v>
      </c>
      <c r="D197" s="9">
        <f>IF('Jurylid 1'!$D198="Paar jeugd",'Jurylid 1'!D198,0)</f>
        <v>0</v>
      </c>
      <c r="E197" s="5" t="e">
        <f>SUM(#REF!)</f>
        <v>#REF!</v>
      </c>
      <c r="F197" s="3">
        <v>191</v>
      </c>
    </row>
    <row r="198" spans="1:6" ht="15" hidden="1" customHeight="1" x14ac:dyDescent="0.2">
      <c r="A198" s="6">
        <f>IF('Jurylid 1'!$D199="Paar jeugd",'Jurylid 1'!A199,0)</f>
        <v>0</v>
      </c>
      <c r="B198" s="6">
        <f>IF('Jurylid 1'!$D199="Paar jeugd",'Jurylid 1'!B199,0)</f>
        <v>0</v>
      </c>
      <c r="C198" s="6">
        <f>IF('Jurylid 1'!$D199="Paar jeugd",'Jurylid 1'!C199,0)</f>
        <v>0</v>
      </c>
      <c r="D198" s="9">
        <f>IF('Jurylid 1'!$D199="Paar jeugd",'Jurylid 1'!D199,0)</f>
        <v>0</v>
      </c>
      <c r="E198" s="5" t="e">
        <f>SUM(#REF!)</f>
        <v>#REF!</v>
      </c>
      <c r="F198" s="3">
        <v>192</v>
      </c>
    </row>
    <row r="199" spans="1:6" ht="15" hidden="1" customHeight="1" x14ac:dyDescent="0.2">
      <c r="A199" s="6">
        <f>IF('Jurylid 1'!$D200="Paar jeugd",'Jurylid 1'!A200,0)</f>
        <v>0</v>
      </c>
      <c r="B199" s="6">
        <f>IF('Jurylid 1'!$D200="Paar jeugd",'Jurylid 1'!B200,0)</f>
        <v>0</v>
      </c>
      <c r="C199" s="6">
        <f>IF('Jurylid 1'!$D200="Paar jeugd",'Jurylid 1'!C200,0)</f>
        <v>0</v>
      </c>
      <c r="D199" s="9">
        <f>IF('Jurylid 1'!$D200="Paar jeugd",'Jurylid 1'!D200,0)</f>
        <v>0</v>
      </c>
      <c r="E199" s="5" t="e">
        <f>SUM(#REF!)</f>
        <v>#REF!</v>
      </c>
      <c r="F199" s="3">
        <v>193</v>
      </c>
    </row>
    <row r="200" spans="1:6" ht="15" hidden="1" customHeight="1" x14ac:dyDescent="0.2">
      <c r="A200" s="6">
        <f>IF('Jurylid 1'!$D201="Paar jeugd",'Jurylid 1'!A201,0)</f>
        <v>0</v>
      </c>
      <c r="B200" s="6">
        <f>IF('Jurylid 1'!$D201="Paar jeugd",'Jurylid 1'!B201,0)</f>
        <v>0</v>
      </c>
      <c r="C200" s="6">
        <f>IF('Jurylid 1'!$D201="Paar jeugd",'Jurylid 1'!C201,0)</f>
        <v>0</v>
      </c>
      <c r="D200" s="9">
        <f>IF('Jurylid 1'!$D201="Paar jeugd",'Jurylid 1'!D201,0)</f>
        <v>0</v>
      </c>
      <c r="E200" s="5" t="e">
        <f>SUM(#REF!)</f>
        <v>#REF!</v>
      </c>
      <c r="F200" s="3">
        <v>194</v>
      </c>
    </row>
    <row r="201" spans="1:6" ht="15" hidden="1" customHeight="1" x14ac:dyDescent="0.2">
      <c r="A201" s="6">
        <f>IF('Jurylid 1'!$D202="Paar jeugd",'Jurylid 1'!A202,0)</f>
        <v>0</v>
      </c>
      <c r="B201" s="6">
        <f>IF('Jurylid 1'!$D202="Paar jeugd",'Jurylid 1'!B202,0)</f>
        <v>0</v>
      </c>
      <c r="C201" s="6">
        <f>IF('Jurylid 1'!$D202="Paar jeugd",'Jurylid 1'!C202,0)</f>
        <v>0</v>
      </c>
      <c r="D201" s="9">
        <f>IF('Jurylid 1'!$D202="Paar jeugd",'Jurylid 1'!D202,0)</f>
        <v>0</v>
      </c>
      <c r="E201" s="5" t="e">
        <f>SUM(#REF!)</f>
        <v>#REF!</v>
      </c>
      <c r="F201" s="3">
        <v>195</v>
      </c>
    </row>
    <row r="202" spans="1:6" ht="15" hidden="1" customHeight="1" x14ac:dyDescent="0.2">
      <c r="A202" s="6">
        <f>IF('Jurylid 1'!$D203="Paar jeugd",'Jurylid 1'!A203,0)</f>
        <v>0</v>
      </c>
      <c r="B202" s="6">
        <f>IF('Jurylid 1'!$D203="Paar jeugd",'Jurylid 1'!B203,0)</f>
        <v>0</v>
      </c>
      <c r="C202" s="6">
        <f>IF('Jurylid 1'!$D203="Paar jeugd",'Jurylid 1'!C203,0)</f>
        <v>0</v>
      </c>
      <c r="D202" s="9">
        <f>IF('Jurylid 1'!$D203="Paar jeugd",'Jurylid 1'!D203,0)</f>
        <v>0</v>
      </c>
      <c r="E202" s="5" t="e">
        <f>SUM(#REF!)</f>
        <v>#REF!</v>
      </c>
      <c r="F202" s="3">
        <v>196</v>
      </c>
    </row>
    <row r="203" spans="1:6" ht="15" hidden="1" customHeight="1" x14ac:dyDescent="0.2">
      <c r="A203" s="6">
        <f>IF('Jurylid 1'!$D204="Paar jeugd",'Jurylid 1'!A204,0)</f>
        <v>0</v>
      </c>
      <c r="B203" s="6">
        <f>IF('Jurylid 1'!$D204="Paar jeugd",'Jurylid 1'!B204,0)</f>
        <v>0</v>
      </c>
      <c r="C203" s="6">
        <f>IF('Jurylid 1'!$D204="Paar jeugd",'Jurylid 1'!C204,0)</f>
        <v>0</v>
      </c>
      <c r="D203" s="9">
        <f>IF('Jurylid 1'!$D204="Paar jeugd",'Jurylid 1'!D204,0)</f>
        <v>0</v>
      </c>
      <c r="E203" s="5" t="e">
        <f>SUM(#REF!)</f>
        <v>#REF!</v>
      </c>
      <c r="F203" s="3">
        <v>197</v>
      </c>
    </row>
    <row r="204" spans="1:6" ht="15" customHeight="1" x14ac:dyDescent="0.2">
      <c r="A204" s="6">
        <f>IF('Jurylid 1'!$D205="Paar jeugd",'Jurylid 1'!A205,0)</f>
        <v>198</v>
      </c>
      <c r="B204" s="6" t="str">
        <f>IF('Jurylid 1'!$D205="Paar jeugd",'Jurylid 1'!B205,0)</f>
        <v>Marit en Ties</v>
      </c>
      <c r="C204" s="6" t="str">
        <f>IF('Jurylid 1'!$D205="Paar jeugd",'Jurylid 1'!C205,0)</f>
        <v>Wij zijn samen in ons eendje!</v>
      </c>
      <c r="D204" s="9" t="str">
        <f>IF('Jurylid 1'!$D205="Paar jeugd",'Jurylid 1'!D205,0)</f>
        <v>Paar jeugd</v>
      </c>
      <c r="E204" s="5" t="e">
        <f>SUM(#REF!)</f>
        <v>#REF!</v>
      </c>
      <c r="F204" s="48">
        <v>145</v>
      </c>
    </row>
    <row r="205" spans="1:6" ht="15" hidden="1" customHeight="1" x14ac:dyDescent="0.2">
      <c r="A205" s="6">
        <f>IF('Jurylid 1'!$D206="Paar jeugd",'Jurylid 1'!A206,0)</f>
        <v>0</v>
      </c>
      <c r="B205" s="6">
        <f>IF('Jurylid 1'!$D206="Paar jeugd",'Jurylid 1'!B206,0)</f>
        <v>0</v>
      </c>
      <c r="C205" s="6">
        <f>IF('Jurylid 1'!$D206="Paar jeugd",'Jurylid 1'!C206,0)</f>
        <v>0</v>
      </c>
      <c r="D205" s="9">
        <f>IF('Jurylid 1'!$D206="Paar jeugd",'Jurylid 1'!D206,0)</f>
        <v>0</v>
      </c>
      <c r="E205" s="5" t="e">
        <f>SUM(#REF!)</f>
        <v>#REF!</v>
      </c>
      <c r="F205" s="3">
        <v>199</v>
      </c>
    </row>
    <row r="206" spans="1:6" ht="15" hidden="1" customHeight="1" x14ac:dyDescent="0.2">
      <c r="A206" s="6">
        <f>IF('Jurylid 1'!$D207="Paar jeugd",'Jurylid 1'!A207,0)</f>
        <v>0</v>
      </c>
      <c r="B206" s="6">
        <f>IF('Jurylid 1'!$D207="Paar jeugd",'Jurylid 1'!B207,0)</f>
        <v>0</v>
      </c>
      <c r="C206" s="6">
        <f>IF('Jurylid 1'!$D207="Paar jeugd",'Jurylid 1'!C207,0)</f>
        <v>0</v>
      </c>
      <c r="D206" s="9">
        <f>IF('Jurylid 1'!$D207="Paar jeugd",'Jurylid 1'!D207,0)</f>
        <v>0</v>
      </c>
      <c r="E206" s="5" t="e">
        <f>SUM(#REF!)</f>
        <v>#REF!</v>
      </c>
      <c r="F206" s="3">
        <v>200</v>
      </c>
    </row>
    <row r="207" spans="1:6" ht="15" hidden="1" customHeight="1" x14ac:dyDescent="0.2">
      <c r="A207" s="6">
        <f>IF('Jurylid 1'!$D208="Paar jeugd",'Jurylid 1'!A208,0)</f>
        <v>0</v>
      </c>
      <c r="B207" s="6">
        <f>IF('Jurylid 1'!$D208="Paar jeugd",'Jurylid 1'!B208,0)</f>
        <v>0</v>
      </c>
      <c r="C207" s="6">
        <f>IF('Jurylid 1'!$D208="Paar jeugd",'Jurylid 1'!C208,0)</f>
        <v>0</v>
      </c>
      <c r="D207" s="9">
        <f>IF('Jurylid 1'!$D208="Paar jeugd",'Jurylid 1'!D208,0)</f>
        <v>0</v>
      </c>
      <c r="E207" s="5" t="e">
        <f>SUM(#REF!)</f>
        <v>#REF!</v>
      </c>
      <c r="F207" s="3">
        <v>201</v>
      </c>
    </row>
    <row r="208" spans="1:6" ht="15" hidden="1" customHeight="1" x14ac:dyDescent="0.2">
      <c r="A208" s="6">
        <f>IF('Jurylid 1'!$D209="Paar jeugd",'Jurylid 1'!A209,0)</f>
        <v>0</v>
      </c>
      <c r="B208" s="6">
        <f>IF('Jurylid 1'!$D209="Paar jeugd",'Jurylid 1'!B209,0)</f>
        <v>0</v>
      </c>
      <c r="C208" s="6">
        <f>IF('Jurylid 1'!$D209="Paar jeugd",'Jurylid 1'!C209,0)</f>
        <v>0</v>
      </c>
      <c r="D208" s="9">
        <f>IF('Jurylid 1'!$D209="Paar jeugd",'Jurylid 1'!D209,0)</f>
        <v>0</v>
      </c>
      <c r="E208" s="5" t="e">
        <f>SUM(#REF!)</f>
        <v>#REF!</v>
      </c>
      <c r="F208" s="3">
        <v>202</v>
      </c>
    </row>
    <row r="209" spans="1:6" ht="15" hidden="1" customHeight="1" x14ac:dyDescent="0.2">
      <c r="A209" s="6">
        <f>IF('Jurylid 1'!$D210="Paar jeugd",'Jurylid 1'!A210,0)</f>
        <v>0</v>
      </c>
      <c r="B209" s="6">
        <f>IF('Jurylid 1'!$D210="Paar jeugd",'Jurylid 1'!B210,0)</f>
        <v>0</v>
      </c>
      <c r="C209" s="6">
        <f>IF('Jurylid 1'!$D210="Paar jeugd",'Jurylid 1'!C210,0)</f>
        <v>0</v>
      </c>
      <c r="D209" s="9">
        <f>IF('Jurylid 1'!$D210="Paar jeugd",'Jurylid 1'!D210,0)</f>
        <v>0</v>
      </c>
      <c r="E209" s="5" t="e">
        <f>SUM(#REF!)</f>
        <v>#REF!</v>
      </c>
      <c r="F209" s="3">
        <v>203</v>
      </c>
    </row>
    <row r="210" spans="1:6" ht="15" hidden="1" customHeight="1" x14ac:dyDescent="0.2">
      <c r="A210" s="6">
        <f>IF('Jurylid 1'!$D211="Paar jeugd",'Jurylid 1'!A211,0)</f>
        <v>0</v>
      </c>
      <c r="B210" s="6">
        <f>IF('Jurylid 1'!$D211="Paar jeugd",'Jurylid 1'!B211,0)</f>
        <v>0</v>
      </c>
      <c r="C210" s="6">
        <f>IF('Jurylid 1'!$D211="Paar jeugd",'Jurylid 1'!C211,0)</f>
        <v>0</v>
      </c>
      <c r="D210" s="9">
        <f>IF('Jurylid 1'!$D211="Paar jeugd",'Jurylid 1'!D211,0)</f>
        <v>0</v>
      </c>
      <c r="E210" s="5" t="e">
        <f>SUM(#REF!)</f>
        <v>#REF!</v>
      </c>
      <c r="F210" s="3">
        <v>204</v>
      </c>
    </row>
    <row r="211" spans="1:6" ht="15" hidden="1" customHeight="1" x14ac:dyDescent="0.2">
      <c r="A211" s="6">
        <f>IF('Jurylid 1'!$D212="Paar jeugd",'Jurylid 1'!A212,0)</f>
        <v>0</v>
      </c>
      <c r="B211" s="6">
        <f>IF('Jurylid 1'!$D212="Paar jeugd",'Jurylid 1'!B212,0)</f>
        <v>0</v>
      </c>
      <c r="C211" s="6">
        <f>IF('Jurylid 1'!$D212="Paar jeugd",'Jurylid 1'!C212,0)</f>
        <v>0</v>
      </c>
      <c r="D211" s="9">
        <f>IF('Jurylid 1'!$D212="Paar jeugd",'Jurylid 1'!D212,0)</f>
        <v>0</v>
      </c>
      <c r="E211" s="5" t="e">
        <f>SUM(#REF!)</f>
        <v>#REF!</v>
      </c>
      <c r="F211" s="3">
        <v>205</v>
      </c>
    </row>
    <row r="212" spans="1:6" ht="15" hidden="1" customHeight="1" x14ac:dyDescent="0.2">
      <c r="A212" s="6">
        <f>IF('Jurylid 1'!$D213="Paar jeugd",'Jurylid 1'!A213,0)</f>
        <v>0</v>
      </c>
      <c r="B212" s="6">
        <f>IF('Jurylid 1'!$D213="Paar jeugd",'Jurylid 1'!B213,0)</f>
        <v>0</v>
      </c>
      <c r="C212" s="6">
        <f>IF('Jurylid 1'!$D213="Paar jeugd",'Jurylid 1'!C213,0)</f>
        <v>0</v>
      </c>
      <c r="D212" s="9">
        <f>IF('Jurylid 1'!$D213="Paar jeugd",'Jurylid 1'!D213,0)</f>
        <v>0</v>
      </c>
      <c r="E212" s="5" t="e">
        <f>SUM(#REF!)</f>
        <v>#REF!</v>
      </c>
      <c r="F212" s="3">
        <v>206</v>
      </c>
    </row>
    <row r="213" spans="1:6" ht="15" hidden="1" customHeight="1" x14ac:dyDescent="0.2">
      <c r="A213" s="6">
        <f>IF('Jurylid 1'!$D214="Paar jeugd",'Jurylid 1'!A214,0)</f>
        <v>0</v>
      </c>
      <c r="B213" s="6">
        <f>IF('Jurylid 1'!$D214="Paar jeugd",'Jurylid 1'!B214,0)</f>
        <v>0</v>
      </c>
      <c r="C213" s="6">
        <f>IF('Jurylid 1'!$D214="Paar jeugd",'Jurylid 1'!C214,0)</f>
        <v>0</v>
      </c>
      <c r="D213" s="9">
        <f>IF('Jurylid 1'!$D214="Paar jeugd",'Jurylid 1'!D214,0)</f>
        <v>0</v>
      </c>
      <c r="E213" s="5" t="e">
        <f>SUM(#REF!)</f>
        <v>#REF!</v>
      </c>
      <c r="F213" s="3">
        <v>207</v>
      </c>
    </row>
    <row r="214" spans="1:6" ht="15" hidden="1" customHeight="1" x14ac:dyDescent="0.2">
      <c r="A214" s="6">
        <f>IF('Jurylid 1'!$D215="Paar jeugd",'Jurylid 1'!A215,0)</f>
        <v>0</v>
      </c>
      <c r="B214" s="6">
        <f>IF('Jurylid 1'!$D215="Paar jeugd",'Jurylid 1'!B215,0)</f>
        <v>0</v>
      </c>
      <c r="C214" s="6">
        <f>IF('Jurylid 1'!$D215="Paar jeugd",'Jurylid 1'!C215,0)</f>
        <v>0</v>
      </c>
      <c r="D214" s="9">
        <f>IF('Jurylid 1'!$D215="Paar jeugd",'Jurylid 1'!D215,0)</f>
        <v>0</v>
      </c>
      <c r="E214" s="5" t="e">
        <f>SUM(#REF!)</f>
        <v>#REF!</v>
      </c>
      <c r="F214" s="3">
        <v>208</v>
      </c>
    </row>
    <row r="215" spans="1:6" ht="15" hidden="1" customHeight="1" x14ac:dyDescent="0.2">
      <c r="A215" s="6">
        <f>IF('Jurylid 1'!$D216="Paar jeugd",'Jurylid 1'!A216,0)</f>
        <v>0</v>
      </c>
      <c r="B215" s="6">
        <f>IF('Jurylid 1'!$D216="Paar jeugd",'Jurylid 1'!B216,0)</f>
        <v>0</v>
      </c>
      <c r="C215" s="6">
        <f>IF('Jurylid 1'!$D216="Paar jeugd",'Jurylid 1'!C216,0)</f>
        <v>0</v>
      </c>
      <c r="D215" s="9">
        <f>IF('Jurylid 1'!$D216="Paar jeugd",'Jurylid 1'!D216,0)</f>
        <v>0</v>
      </c>
      <c r="E215" s="5" t="e">
        <f>SUM(#REF!)</f>
        <v>#REF!</v>
      </c>
      <c r="F215" s="3">
        <v>209</v>
      </c>
    </row>
    <row r="216" spans="1:6" ht="15" hidden="1" customHeight="1" x14ac:dyDescent="0.2">
      <c r="A216" s="6">
        <f>IF('Jurylid 1'!$D217="Paar jeugd",'Jurylid 1'!A217,0)</f>
        <v>0</v>
      </c>
      <c r="B216" s="6">
        <f>IF('Jurylid 1'!$D217="Paar jeugd",'Jurylid 1'!B217,0)</f>
        <v>0</v>
      </c>
      <c r="C216" s="6">
        <f>IF('Jurylid 1'!$D217="Paar jeugd",'Jurylid 1'!C217,0)</f>
        <v>0</v>
      </c>
      <c r="D216" s="9">
        <f>IF('Jurylid 1'!$D217="Paar jeugd",'Jurylid 1'!D217,0)</f>
        <v>0</v>
      </c>
      <c r="E216" s="5" t="e">
        <f>SUM(#REF!)</f>
        <v>#REF!</v>
      </c>
      <c r="F216" s="3">
        <v>210</v>
      </c>
    </row>
    <row r="217" spans="1:6" ht="15" hidden="1" customHeight="1" x14ac:dyDescent="0.2">
      <c r="A217" s="6">
        <f>IF('Jurylid 1'!$D218="Paar jeugd",'Jurylid 1'!A218,0)</f>
        <v>0</v>
      </c>
      <c r="B217" s="6">
        <f>IF('Jurylid 1'!$D218="Paar jeugd",'Jurylid 1'!B218,0)</f>
        <v>0</v>
      </c>
      <c r="C217" s="6">
        <f>IF('Jurylid 1'!$D218="Paar jeugd",'Jurylid 1'!C218,0)</f>
        <v>0</v>
      </c>
      <c r="D217" s="9">
        <f>IF('Jurylid 1'!$D218="Paar jeugd",'Jurylid 1'!D218,0)</f>
        <v>0</v>
      </c>
      <c r="E217" s="5" t="e">
        <f>SUM(#REF!)</f>
        <v>#REF!</v>
      </c>
      <c r="F217" s="3">
        <v>211</v>
      </c>
    </row>
    <row r="218" spans="1:6" ht="15" hidden="1" customHeight="1" x14ac:dyDescent="0.2">
      <c r="A218" s="6">
        <f>IF('Jurylid 1'!$D219="Paar jeugd",'Jurylid 1'!A219,0)</f>
        <v>0</v>
      </c>
      <c r="B218" s="6">
        <f>IF('Jurylid 1'!$D219="Paar jeugd",'Jurylid 1'!B219,0)</f>
        <v>0</v>
      </c>
      <c r="C218" s="6">
        <f>IF('Jurylid 1'!$D219="Paar jeugd",'Jurylid 1'!C219,0)</f>
        <v>0</v>
      </c>
      <c r="D218" s="9">
        <f>IF('Jurylid 1'!$D219="Paar jeugd",'Jurylid 1'!D219,0)</f>
        <v>0</v>
      </c>
      <c r="E218" s="5" t="e">
        <f>SUM(#REF!)</f>
        <v>#REF!</v>
      </c>
      <c r="F218" s="3">
        <v>212</v>
      </c>
    </row>
    <row r="219" spans="1:6" ht="15" hidden="1" customHeight="1" x14ac:dyDescent="0.2">
      <c r="A219" s="6">
        <f>IF('Jurylid 1'!$D220="Paar jeugd",'Jurylid 1'!A220,0)</f>
        <v>0</v>
      </c>
      <c r="B219" s="6">
        <f>IF('Jurylid 1'!$D220="Paar jeugd",'Jurylid 1'!B220,0)</f>
        <v>0</v>
      </c>
      <c r="C219" s="6">
        <f>IF('Jurylid 1'!$D220="Paar jeugd",'Jurylid 1'!C220,0)</f>
        <v>0</v>
      </c>
      <c r="D219" s="9">
        <f>IF('Jurylid 1'!$D220="Paar jeugd",'Jurylid 1'!D220,0)</f>
        <v>0</v>
      </c>
      <c r="E219" s="5" t="e">
        <f>SUM(#REF!)</f>
        <v>#REF!</v>
      </c>
      <c r="F219" s="3">
        <v>213</v>
      </c>
    </row>
    <row r="220" spans="1:6" ht="15" hidden="1" customHeight="1" x14ac:dyDescent="0.2">
      <c r="A220" s="6">
        <f>IF('Jurylid 1'!$D221="Paar jeugd",'Jurylid 1'!A221,0)</f>
        <v>0</v>
      </c>
      <c r="B220" s="6">
        <f>IF('Jurylid 1'!$D221="Paar jeugd",'Jurylid 1'!B221,0)</f>
        <v>0</v>
      </c>
      <c r="C220" s="6">
        <f>IF('Jurylid 1'!$D221="Paar jeugd",'Jurylid 1'!C221,0)</f>
        <v>0</v>
      </c>
      <c r="D220" s="9">
        <f>IF('Jurylid 1'!$D221="Paar jeugd",'Jurylid 1'!D221,0)</f>
        <v>0</v>
      </c>
      <c r="E220" s="5" t="e">
        <f>SUM(#REF!)</f>
        <v>#REF!</v>
      </c>
      <c r="F220" s="3">
        <v>214</v>
      </c>
    </row>
    <row r="221" spans="1:6" ht="15" hidden="1" customHeight="1" x14ac:dyDescent="0.2">
      <c r="A221" s="6">
        <f>IF('Jurylid 1'!$D222="Paar jeugd",'Jurylid 1'!A222,0)</f>
        <v>0</v>
      </c>
      <c r="B221" s="6">
        <f>IF('Jurylid 1'!$D222="Paar jeugd",'Jurylid 1'!B222,0)</f>
        <v>0</v>
      </c>
      <c r="C221" s="6">
        <f>IF('Jurylid 1'!$D222="Paar jeugd",'Jurylid 1'!C222,0)</f>
        <v>0</v>
      </c>
      <c r="D221" s="9">
        <f>IF('Jurylid 1'!$D222="Paar jeugd",'Jurylid 1'!D222,0)</f>
        <v>0</v>
      </c>
      <c r="E221" s="5" t="e">
        <f>SUM(#REF!)</f>
        <v>#REF!</v>
      </c>
      <c r="F221" s="3">
        <v>215</v>
      </c>
    </row>
    <row r="222" spans="1:6" ht="15" hidden="1" customHeight="1" x14ac:dyDescent="0.2">
      <c r="A222" s="6">
        <f>IF('Jurylid 1'!$D223="Paar jeugd",'Jurylid 1'!A223,0)</f>
        <v>0</v>
      </c>
      <c r="B222" s="6">
        <f>IF('Jurylid 1'!$D223="Paar jeugd",'Jurylid 1'!B223,0)</f>
        <v>0</v>
      </c>
      <c r="C222" s="6">
        <f>IF('Jurylid 1'!$D223="Paar jeugd",'Jurylid 1'!C223,0)</f>
        <v>0</v>
      </c>
      <c r="D222" s="9">
        <f>IF('Jurylid 1'!$D223="Paar jeugd",'Jurylid 1'!D223,0)</f>
        <v>0</v>
      </c>
      <c r="E222" s="5" t="e">
        <f>SUM(#REF!)</f>
        <v>#REF!</v>
      </c>
      <c r="F222" s="3">
        <v>216</v>
      </c>
    </row>
    <row r="223" spans="1:6" ht="15" hidden="1" customHeight="1" x14ac:dyDescent="0.2">
      <c r="A223" s="6">
        <f>IF('Jurylid 1'!$D224="Paar jeugd",'Jurylid 1'!A224,0)</f>
        <v>0</v>
      </c>
      <c r="B223" s="6">
        <f>IF('Jurylid 1'!$D224="Paar jeugd",'Jurylid 1'!B224,0)</f>
        <v>0</v>
      </c>
      <c r="C223" s="6">
        <f>IF('Jurylid 1'!$D224="Paar jeugd",'Jurylid 1'!C224,0)</f>
        <v>0</v>
      </c>
      <c r="D223" s="9">
        <f>IF('Jurylid 1'!$D224="Paar jeugd",'Jurylid 1'!D224,0)</f>
        <v>0</v>
      </c>
      <c r="E223" s="5" t="e">
        <f>SUM(#REF!)</f>
        <v>#REF!</v>
      </c>
      <c r="F223" s="3">
        <v>217</v>
      </c>
    </row>
    <row r="224" spans="1:6" ht="15" hidden="1" customHeight="1" x14ac:dyDescent="0.2">
      <c r="A224" s="6">
        <f>IF('Jurylid 1'!$D225="Paar jeugd",'Jurylid 1'!A225,0)</f>
        <v>0</v>
      </c>
      <c r="B224" s="6">
        <f>IF('Jurylid 1'!$D225="Paar jeugd",'Jurylid 1'!B225,0)</f>
        <v>0</v>
      </c>
      <c r="C224" s="6">
        <f>IF('Jurylid 1'!$D225="Paar jeugd",'Jurylid 1'!C225,0)</f>
        <v>0</v>
      </c>
      <c r="D224" s="9">
        <f>IF('Jurylid 1'!$D225="Paar jeugd",'Jurylid 1'!D225,0)</f>
        <v>0</v>
      </c>
      <c r="E224" s="5" t="e">
        <f>SUM(#REF!)</f>
        <v>#REF!</v>
      </c>
      <c r="F224" s="3">
        <v>218</v>
      </c>
    </row>
    <row r="225" spans="1:6" ht="15" hidden="1" customHeight="1" x14ac:dyDescent="0.2">
      <c r="A225" s="6">
        <f>IF('Jurylid 1'!$D226="Paar jeugd",'Jurylid 1'!A226,0)</f>
        <v>0</v>
      </c>
      <c r="B225" s="6">
        <f>IF('Jurylid 1'!$D226="Paar jeugd",'Jurylid 1'!B226,0)</f>
        <v>0</v>
      </c>
      <c r="C225" s="6">
        <f>IF('Jurylid 1'!$D226="Paar jeugd",'Jurylid 1'!C226,0)</f>
        <v>0</v>
      </c>
      <c r="D225" s="9">
        <f>IF('Jurylid 1'!$D226="Paar jeugd",'Jurylid 1'!D226,0)</f>
        <v>0</v>
      </c>
      <c r="E225" s="5" t="e">
        <f>SUM(#REF!)</f>
        <v>#REF!</v>
      </c>
      <c r="F225" s="3">
        <v>219</v>
      </c>
    </row>
    <row r="226" spans="1:6" ht="15" hidden="1" customHeight="1" x14ac:dyDescent="0.2">
      <c r="A226" s="6">
        <f>IF('Jurylid 1'!$D227="Paar jeugd",'Jurylid 1'!A227,0)</f>
        <v>0</v>
      </c>
      <c r="B226" s="6">
        <f>IF('Jurylid 1'!$D227="Paar jeugd",'Jurylid 1'!B227,0)</f>
        <v>0</v>
      </c>
      <c r="C226" s="6">
        <f>IF('Jurylid 1'!$D227="Paar jeugd",'Jurylid 1'!C227,0)</f>
        <v>0</v>
      </c>
      <c r="D226" s="9">
        <f>IF('Jurylid 1'!$D227="Paar jeugd",'Jurylid 1'!D227,0)</f>
        <v>0</v>
      </c>
      <c r="E226" s="5" t="e">
        <f>SUM(#REF!)</f>
        <v>#REF!</v>
      </c>
      <c r="F226" s="3">
        <v>220</v>
      </c>
    </row>
    <row r="227" spans="1:6" ht="15" hidden="1" customHeight="1" x14ac:dyDescent="0.2">
      <c r="A227" s="6">
        <f>IF('Jurylid 1'!$D228="Paar jeugd",'Jurylid 1'!A228,0)</f>
        <v>0</v>
      </c>
      <c r="B227" s="6">
        <f>IF('Jurylid 1'!$D228="Paar jeugd",'Jurylid 1'!B228,0)</f>
        <v>0</v>
      </c>
      <c r="C227" s="6">
        <f>IF('Jurylid 1'!$D228="Paar jeugd",'Jurylid 1'!C228,0)</f>
        <v>0</v>
      </c>
      <c r="D227" s="9">
        <f>IF('Jurylid 1'!$D228="Paar jeugd",'Jurylid 1'!D228,0)</f>
        <v>0</v>
      </c>
      <c r="E227" s="5" t="e">
        <f>SUM(#REF!)</f>
        <v>#REF!</v>
      </c>
      <c r="F227" s="3">
        <v>221</v>
      </c>
    </row>
    <row r="228" spans="1:6" ht="15" hidden="1" customHeight="1" x14ac:dyDescent="0.2">
      <c r="A228" s="6">
        <f>IF('Jurylid 1'!$D229="Paar jeugd",'Jurylid 1'!A229,0)</f>
        <v>0</v>
      </c>
      <c r="B228" s="6">
        <f>IF('Jurylid 1'!$D229="Paar jeugd",'Jurylid 1'!B229,0)</f>
        <v>0</v>
      </c>
      <c r="C228" s="6">
        <f>IF('Jurylid 1'!$D229="Paar jeugd",'Jurylid 1'!C229,0)</f>
        <v>0</v>
      </c>
      <c r="D228" s="9">
        <f>IF('Jurylid 1'!$D229="Paar jeugd",'Jurylid 1'!D229,0)</f>
        <v>0</v>
      </c>
      <c r="E228" s="5" t="e">
        <f>SUM(#REF!)</f>
        <v>#REF!</v>
      </c>
      <c r="F228" s="3">
        <v>222</v>
      </c>
    </row>
    <row r="229" spans="1:6" ht="15" hidden="1" customHeight="1" x14ac:dyDescent="0.2">
      <c r="A229" s="6">
        <f>IF('Jurylid 1'!$D230="Paar jeugd",'Jurylid 1'!A230,0)</f>
        <v>0</v>
      </c>
      <c r="B229" s="6">
        <f>IF('Jurylid 1'!$D230="Paar jeugd",'Jurylid 1'!B230,0)</f>
        <v>0</v>
      </c>
      <c r="C229" s="6">
        <f>IF('Jurylid 1'!$D230="Paar jeugd",'Jurylid 1'!C230,0)</f>
        <v>0</v>
      </c>
      <c r="D229" s="9">
        <f>IF('Jurylid 1'!$D230="Paar jeugd",'Jurylid 1'!D230,0)</f>
        <v>0</v>
      </c>
      <c r="E229" s="5" t="e">
        <f>SUM(#REF!)</f>
        <v>#REF!</v>
      </c>
      <c r="F229" s="3">
        <v>223</v>
      </c>
    </row>
    <row r="230" spans="1:6" ht="15" hidden="1" customHeight="1" x14ac:dyDescent="0.2">
      <c r="A230" s="6">
        <f>IF('Jurylid 1'!$D231="Paar jeugd",'Jurylid 1'!A231,0)</f>
        <v>0</v>
      </c>
      <c r="B230" s="6">
        <f>IF('Jurylid 1'!$D231="Paar jeugd",'Jurylid 1'!B231,0)</f>
        <v>0</v>
      </c>
      <c r="C230" s="6">
        <f>IF('Jurylid 1'!$D231="Paar jeugd",'Jurylid 1'!C231,0)</f>
        <v>0</v>
      </c>
      <c r="D230" s="9">
        <f>IF('Jurylid 1'!$D231="Paar jeugd",'Jurylid 1'!D231,0)</f>
        <v>0</v>
      </c>
      <c r="E230" s="5" t="e">
        <f>SUM(#REF!)</f>
        <v>#REF!</v>
      </c>
      <c r="F230" s="3">
        <v>224</v>
      </c>
    </row>
    <row r="231" spans="1:6" ht="15" hidden="1" customHeight="1" x14ac:dyDescent="0.2">
      <c r="A231" s="6">
        <f>IF('Jurylid 1'!$D232="Paar jeugd",'Jurylid 1'!A232,0)</f>
        <v>0</v>
      </c>
      <c r="B231" s="6">
        <f>IF('Jurylid 1'!$D232="Paar jeugd",'Jurylid 1'!B232,0)</f>
        <v>0</v>
      </c>
      <c r="C231" s="6">
        <f>IF('Jurylid 1'!$D232="Paar jeugd",'Jurylid 1'!C232,0)</f>
        <v>0</v>
      </c>
      <c r="D231" s="9">
        <f>IF('Jurylid 1'!$D232="Paar jeugd",'Jurylid 1'!D232,0)</f>
        <v>0</v>
      </c>
      <c r="E231" s="5" t="e">
        <f>SUM(#REF!)</f>
        <v>#REF!</v>
      </c>
      <c r="F231" s="3">
        <v>225</v>
      </c>
    </row>
    <row r="232" spans="1:6" ht="15" hidden="1" customHeight="1" x14ac:dyDescent="0.2">
      <c r="A232" s="6">
        <f>IF('Jurylid 1'!$D233="Paar jeugd",'Jurylid 1'!A233,0)</f>
        <v>0</v>
      </c>
      <c r="B232" s="6">
        <f>IF('Jurylid 1'!$D233="Paar jeugd",'Jurylid 1'!B233,0)</f>
        <v>0</v>
      </c>
      <c r="C232" s="6">
        <f>IF('Jurylid 1'!$D233="Paar jeugd",'Jurylid 1'!C233,0)</f>
        <v>0</v>
      </c>
      <c r="D232" s="9">
        <f>IF('Jurylid 1'!$D233="Paar jeugd",'Jurylid 1'!D233,0)</f>
        <v>0</v>
      </c>
      <c r="E232" s="5" t="e">
        <f>SUM(#REF!)</f>
        <v>#REF!</v>
      </c>
      <c r="F232" s="3">
        <v>226</v>
      </c>
    </row>
    <row r="233" spans="1:6" ht="15" hidden="1" customHeight="1" x14ac:dyDescent="0.2">
      <c r="A233" s="6">
        <f>IF('Jurylid 1'!$D234="Paar jeugd",'Jurylid 1'!A234,0)</f>
        <v>0</v>
      </c>
      <c r="B233" s="6">
        <f>IF('Jurylid 1'!$D234="Paar jeugd",'Jurylid 1'!B234,0)</f>
        <v>0</v>
      </c>
      <c r="C233" s="6">
        <f>IF('Jurylid 1'!$D234="Paar jeugd",'Jurylid 1'!C234,0)</f>
        <v>0</v>
      </c>
      <c r="D233" s="9">
        <f>IF('Jurylid 1'!$D234="Paar jeugd",'Jurylid 1'!D234,0)</f>
        <v>0</v>
      </c>
      <c r="E233" s="5" t="e">
        <f>SUM(#REF!)</f>
        <v>#REF!</v>
      </c>
      <c r="F233" s="3">
        <v>227</v>
      </c>
    </row>
    <row r="234" spans="1:6" ht="15" hidden="1" customHeight="1" x14ac:dyDescent="0.2">
      <c r="A234" s="6">
        <f>IF('Jurylid 1'!$D235="Paar jeugd",'Jurylid 1'!A235,0)</f>
        <v>0</v>
      </c>
      <c r="B234" s="6">
        <f>IF('Jurylid 1'!$D235="Paar jeugd",'Jurylid 1'!B235,0)</f>
        <v>0</v>
      </c>
      <c r="C234" s="6">
        <f>IF('Jurylid 1'!$D235="Paar jeugd",'Jurylid 1'!C235,0)</f>
        <v>0</v>
      </c>
      <c r="D234" s="9">
        <f>IF('Jurylid 1'!$D235="Paar jeugd",'Jurylid 1'!D235,0)</f>
        <v>0</v>
      </c>
      <c r="E234" s="5" t="e">
        <f>SUM(#REF!)</f>
        <v>#REF!</v>
      </c>
      <c r="F234" s="3">
        <v>228</v>
      </c>
    </row>
    <row r="235" spans="1:6" ht="15" hidden="1" customHeight="1" x14ac:dyDescent="0.2">
      <c r="A235" s="6">
        <f>IF('Jurylid 1'!$D236="Paar jeugd",'Jurylid 1'!A236,0)</f>
        <v>0</v>
      </c>
      <c r="B235" s="6">
        <f>IF('Jurylid 1'!$D236="Paar jeugd",'Jurylid 1'!B236,0)</f>
        <v>0</v>
      </c>
      <c r="C235" s="6">
        <f>IF('Jurylid 1'!$D236="Paar jeugd",'Jurylid 1'!C236,0)</f>
        <v>0</v>
      </c>
      <c r="D235" s="9">
        <f>IF('Jurylid 1'!$D236="Paar jeugd",'Jurylid 1'!D236,0)</f>
        <v>0</v>
      </c>
      <c r="E235" s="5" t="e">
        <f>SUM(#REF!)</f>
        <v>#REF!</v>
      </c>
      <c r="F235" s="3">
        <v>229</v>
      </c>
    </row>
    <row r="236" spans="1:6" ht="15" hidden="1" customHeight="1" x14ac:dyDescent="0.2">
      <c r="A236" s="6">
        <f>IF('Jurylid 1'!$D237="Paar jeugd",'Jurylid 1'!A237,0)</f>
        <v>0</v>
      </c>
      <c r="B236" s="6">
        <f>IF('Jurylid 1'!$D237="Paar jeugd",'Jurylid 1'!B237,0)</f>
        <v>0</v>
      </c>
      <c r="C236" s="6">
        <f>IF('Jurylid 1'!$D237="Paar jeugd",'Jurylid 1'!C237,0)</f>
        <v>0</v>
      </c>
      <c r="D236" s="9">
        <f>IF('Jurylid 1'!$D237="Paar jeugd",'Jurylid 1'!D237,0)</f>
        <v>0</v>
      </c>
      <c r="E236" s="5" t="e">
        <f>SUM(#REF!)</f>
        <v>#REF!</v>
      </c>
      <c r="F236" s="3">
        <v>230</v>
      </c>
    </row>
    <row r="237" spans="1:6" ht="15" hidden="1" customHeight="1" x14ac:dyDescent="0.2">
      <c r="A237" s="6">
        <f>IF('Jurylid 1'!$D238="Paar jeugd",'Jurylid 1'!A238,0)</f>
        <v>0</v>
      </c>
      <c r="B237" s="6">
        <f>IF('Jurylid 1'!$D238="Paar jeugd",'Jurylid 1'!B238,0)</f>
        <v>0</v>
      </c>
      <c r="C237" s="6">
        <f>IF('Jurylid 1'!$D238="Paar jeugd",'Jurylid 1'!C238,0)</f>
        <v>0</v>
      </c>
      <c r="D237" s="9">
        <f>IF('Jurylid 1'!$D238="Paar jeugd",'Jurylid 1'!D238,0)</f>
        <v>0</v>
      </c>
      <c r="E237" s="5" t="e">
        <f>SUM(#REF!)</f>
        <v>#REF!</v>
      </c>
      <c r="F237" s="3">
        <v>231</v>
      </c>
    </row>
    <row r="238" spans="1:6" ht="15" hidden="1" customHeight="1" x14ac:dyDescent="0.2">
      <c r="A238" s="6">
        <f>IF('Jurylid 1'!$D239="Paar jeugd",'Jurylid 1'!A239,0)</f>
        <v>0</v>
      </c>
      <c r="B238" s="6">
        <f>IF('Jurylid 1'!$D239="Paar jeugd",'Jurylid 1'!B239,0)</f>
        <v>0</v>
      </c>
      <c r="C238" s="6">
        <f>IF('Jurylid 1'!$D239="Paar jeugd",'Jurylid 1'!C239,0)</f>
        <v>0</v>
      </c>
      <c r="D238" s="9">
        <f>IF('Jurylid 1'!$D239="Paar jeugd",'Jurylid 1'!D239,0)</f>
        <v>0</v>
      </c>
      <c r="E238" s="5" t="e">
        <f>SUM(#REF!)</f>
        <v>#REF!</v>
      </c>
      <c r="F238" s="3">
        <v>232</v>
      </c>
    </row>
    <row r="239" spans="1:6" ht="15" hidden="1" customHeight="1" x14ac:dyDescent="0.2">
      <c r="A239" s="6">
        <f>IF('Jurylid 1'!$D240="Paar jeugd",'Jurylid 1'!A240,0)</f>
        <v>0</v>
      </c>
      <c r="B239" s="6">
        <f>IF('Jurylid 1'!$D240="Paar jeugd",'Jurylid 1'!B240,0)</f>
        <v>0</v>
      </c>
      <c r="C239" s="6">
        <f>IF('Jurylid 1'!$D240="Paar jeugd",'Jurylid 1'!C240,0)</f>
        <v>0</v>
      </c>
      <c r="D239" s="9">
        <f>IF('Jurylid 1'!$D240="Paar jeugd",'Jurylid 1'!D240,0)</f>
        <v>0</v>
      </c>
      <c r="E239" s="5" t="e">
        <f>SUM(#REF!)</f>
        <v>#REF!</v>
      </c>
      <c r="F239" s="3">
        <v>233</v>
      </c>
    </row>
    <row r="240" spans="1:6" ht="15" hidden="1" customHeight="1" x14ac:dyDescent="0.2">
      <c r="A240" s="6">
        <f>IF('Jurylid 1'!$D241="Paar jeugd",'Jurylid 1'!A241,0)</f>
        <v>0</v>
      </c>
      <c r="B240" s="6">
        <f>IF('Jurylid 1'!$D241="Paar jeugd",'Jurylid 1'!B241,0)</f>
        <v>0</v>
      </c>
      <c r="C240" s="6">
        <f>IF('Jurylid 1'!$D241="Paar jeugd",'Jurylid 1'!C241,0)</f>
        <v>0</v>
      </c>
      <c r="D240" s="9">
        <f>IF('Jurylid 1'!$D241="Paar jeugd",'Jurylid 1'!D241,0)</f>
        <v>0</v>
      </c>
      <c r="E240" s="5" t="e">
        <f>SUM(#REF!)</f>
        <v>#REF!</v>
      </c>
      <c r="F240" s="3">
        <v>234</v>
      </c>
    </row>
    <row r="241" spans="1:6" ht="15" hidden="1" customHeight="1" x14ac:dyDescent="0.2">
      <c r="A241" s="6">
        <f>IF('Jurylid 1'!$D242="Paar jeugd",'Jurylid 1'!A242,0)</f>
        <v>0</v>
      </c>
      <c r="B241" s="6">
        <f>IF('Jurylid 1'!$D242="Paar jeugd",'Jurylid 1'!B242,0)</f>
        <v>0</v>
      </c>
      <c r="C241" s="6">
        <f>IF('Jurylid 1'!$D242="Paar jeugd",'Jurylid 1'!C242,0)</f>
        <v>0</v>
      </c>
      <c r="D241" s="9">
        <f>IF('Jurylid 1'!$D242="Paar jeugd",'Jurylid 1'!D242,0)</f>
        <v>0</v>
      </c>
      <c r="E241" s="5" t="e">
        <f>SUM(#REF!)</f>
        <v>#REF!</v>
      </c>
      <c r="F241" s="3">
        <v>235</v>
      </c>
    </row>
    <row r="242" spans="1:6" ht="15" hidden="1" customHeight="1" x14ac:dyDescent="0.2">
      <c r="A242" s="6">
        <f>IF('Jurylid 1'!$D243="Paar jeugd",'Jurylid 1'!A243,0)</f>
        <v>0</v>
      </c>
      <c r="B242" s="6">
        <f>IF('Jurylid 1'!$D243="Paar jeugd",'Jurylid 1'!B243,0)</f>
        <v>0</v>
      </c>
      <c r="C242" s="6">
        <f>IF('Jurylid 1'!$D243="Paar jeugd",'Jurylid 1'!C243,0)</f>
        <v>0</v>
      </c>
      <c r="D242" s="9">
        <f>IF('Jurylid 1'!$D243="Paar jeugd",'Jurylid 1'!D243,0)</f>
        <v>0</v>
      </c>
      <c r="E242" s="5" t="e">
        <f>SUM(#REF!)</f>
        <v>#REF!</v>
      </c>
      <c r="F242" s="3">
        <v>236</v>
      </c>
    </row>
    <row r="243" spans="1:6" ht="15" hidden="1" customHeight="1" x14ac:dyDescent="0.2">
      <c r="A243" s="6">
        <f>IF('Jurylid 1'!$D244="Paar jeugd",'Jurylid 1'!A244,0)</f>
        <v>0</v>
      </c>
      <c r="B243" s="6">
        <f>IF('Jurylid 1'!$D244="Paar jeugd",'Jurylid 1'!B244,0)</f>
        <v>0</v>
      </c>
      <c r="C243" s="6">
        <f>IF('Jurylid 1'!$D244="Paar jeugd",'Jurylid 1'!C244,0)</f>
        <v>0</v>
      </c>
      <c r="D243" s="9">
        <f>IF('Jurylid 1'!$D244="Paar jeugd",'Jurylid 1'!D244,0)</f>
        <v>0</v>
      </c>
      <c r="E243" s="5" t="e">
        <f>SUM(#REF!)</f>
        <v>#REF!</v>
      </c>
      <c r="F243" s="3">
        <v>237</v>
      </c>
    </row>
    <row r="244" spans="1:6" ht="15" hidden="1" customHeight="1" x14ac:dyDescent="0.2">
      <c r="A244" s="6">
        <f>IF('Jurylid 1'!$D245="Paar jeugd",'Jurylid 1'!A245,0)</f>
        <v>0</v>
      </c>
      <c r="B244" s="6">
        <f>IF('Jurylid 1'!$D245="Paar jeugd",'Jurylid 1'!B245,0)</f>
        <v>0</v>
      </c>
      <c r="C244" s="6">
        <f>IF('Jurylid 1'!$D245="Paar jeugd",'Jurylid 1'!C245,0)</f>
        <v>0</v>
      </c>
      <c r="D244" s="9">
        <f>IF('Jurylid 1'!$D245="Paar jeugd",'Jurylid 1'!D245,0)</f>
        <v>0</v>
      </c>
      <c r="E244" s="5" t="e">
        <f>SUM(#REF!)</f>
        <v>#REF!</v>
      </c>
      <c r="F244" s="3">
        <v>238</v>
      </c>
    </row>
    <row r="245" spans="1:6" ht="15" hidden="1" customHeight="1" x14ac:dyDescent="0.2">
      <c r="A245" s="6">
        <f>IF('Jurylid 1'!$D246="Paar jeugd",'Jurylid 1'!A246,0)</f>
        <v>0</v>
      </c>
      <c r="B245" s="6">
        <f>IF('Jurylid 1'!$D246="Paar jeugd",'Jurylid 1'!B246,0)</f>
        <v>0</v>
      </c>
      <c r="C245" s="6">
        <f>IF('Jurylid 1'!$D246="Paar jeugd",'Jurylid 1'!C246,0)</f>
        <v>0</v>
      </c>
      <c r="D245" s="9">
        <f>IF('Jurylid 1'!$D246="Paar jeugd",'Jurylid 1'!D246,0)</f>
        <v>0</v>
      </c>
      <c r="E245" s="5" t="e">
        <f>SUM(#REF!)</f>
        <v>#REF!</v>
      </c>
      <c r="F245" s="3">
        <v>239</v>
      </c>
    </row>
    <row r="246" spans="1:6" ht="15" hidden="1" customHeight="1" x14ac:dyDescent="0.2">
      <c r="A246" s="6">
        <f>IF('Jurylid 1'!$D247="Paar jeugd",'Jurylid 1'!A247,0)</f>
        <v>0</v>
      </c>
      <c r="B246" s="6">
        <f>IF('Jurylid 1'!$D247="Paar jeugd",'Jurylid 1'!B247,0)</f>
        <v>0</v>
      </c>
      <c r="C246" s="6">
        <f>IF('Jurylid 1'!$D247="Paar jeugd",'Jurylid 1'!C247,0)</f>
        <v>0</v>
      </c>
      <c r="D246" s="9">
        <f>IF('Jurylid 1'!$D247="Paar jeugd",'Jurylid 1'!D247,0)</f>
        <v>0</v>
      </c>
      <c r="E246" s="5" t="e">
        <f>SUM(#REF!)</f>
        <v>#REF!</v>
      </c>
      <c r="F246" s="3">
        <v>240</v>
      </c>
    </row>
    <row r="247" spans="1:6" ht="15" hidden="1" customHeight="1" x14ac:dyDescent="0.2">
      <c r="A247" s="6">
        <f>IF('Jurylid 1'!$D248="Paar jeugd",'Jurylid 1'!A248,0)</f>
        <v>0</v>
      </c>
      <c r="B247" s="6">
        <f>IF('Jurylid 1'!$D248="Paar jeugd",'Jurylid 1'!B248,0)</f>
        <v>0</v>
      </c>
      <c r="C247" s="6">
        <f>IF('Jurylid 1'!$D248="Paar jeugd",'Jurylid 1'!C248,0)</f>
        <v>0</v>
      </c>
      <c r="D247" s="9">
        <f>IF('Jurylid 1'!$D248="Paar jeugd",'Jurylid 1'!D248,0)</f>
        <v>0</v>
      </c>
      <c r="E247" s="5" t="e">
        <f>SUM(#REF!)</f>
        <v>#REF!</v>
      </c>
      <c r="F247" s="3">
        <v>241</v>
      </c>
    </row>
    <row r="248" spans="1:6" ht="15" hidden="1" customHeight="1" x14ac:dyDescent="0.2">
      <c r="A248" s="6">
        <f>IF('Jurylid 1'!$D249="Paar jeugd",'Jurylid 1'!A249,0)</f>
        <v>0</v>
      </c>
      <c r="B248" s="6">
        <f>IF('Jurylid 1'!$D249="Paar jeugd",'Jurylid 1'!B249,0)</f>
        <v>0</v>
      </c>
      <c r="C248" s="6">
        <f>IF('Jurylid 1'!$D249="Paar jeugd",'Jurylid 1'!C249,0)</f>
        <v>0</v>
      </c>
      <c r="D248" s="9">
        <f>IF('Jurylid 1'!$D249="Paar jeugd",'Jurylid 1'!D249,0)</f>
        <v>0</v>
      </c>
      <c r="E248" s="5" t="e">
        <f>SUM(#REF!)</f>
        <v>#REF!</v>
      </c>
      <c r="F248" s="3">
        <v>242</v>
      </c>
    </row>
    <row r="249" spans="1:6" ht="15" hidden="1" customHeight="1" x14ac:dyDescent="0.2">
      <c r="A249" s="6">
        <f>IF('Jurylid 1'!$D250="Paar jeugd",'Jurylid 1'!A250,0)</f>
        <v>0</v>
      </c>
      <c r="B249" s="6">
        <f>IF('Jurylid 1'!$D250="Paar jeugd",'Jurylid 1'!B250,0)</f>
        <v>0</v>
      </c>
      <c r="C249" s="6">
        <f>IF('Jurylid 1'!$D250="Paar jeugd",'Jurylid 1'!C250,0)</f>
        <v>0</v>
      </c>
      <c r="D249" s="9">
        <f>IF('Jurylid 1'!$D250="Paar jeugd",'Jurylid 1'!D250,0)</f>
        <v>0</v>
      </c>
      <c r="E249" s="5" t="e">
        <f>SUM(#REF!)</f>
        <v>#REF!</v>
      </c>
      <c r="F249" s="3">
        <v>243</v>
      </c>
    </row>
    <row r="250" spans="1:6" ht="15" hidden="1" customHeight="1" x14ac:dyDescent="0.2">
      <c r="A250" s="6">
        <f>IF('Jurylid 1'!$D251="Paar jeugd",'Jurylid 1'!A251,0)</f>
        <v>0</v>
      </c>
      <c r="B250" s="6">
        <f>IF('Jurylid 1'!$D251="Paar jeugd",'Jurylid 1'!B251,0)</f>
        <v>0</v>
      </c>
      <c r="C250" s="6">
        <f>IF('Jurylid 1'!$D251="Paar jeugd",'Jurylid 1'!C251,0)</f>
        <v>0</v>
      </c>
      <c r="D250" s="9">
        <f>IF('Jurylid 1'!$D251="Paar jeugd",'Jurylid 1'!D251,0)</f>
        <v>0</v>
      </c>
      <c r="E250" s="5" t="e">
        <f>SUM(#REF!)</f>
        <v>#REF!</v>
      </c>
      <c r="F250" s="3">
        <v>244</v>
      </c>
    </row>
    <row r="251" spans="1:6" ht="15" hidden="1" customHeight="1" x14ac:dyDescent="0.2">
      <c r="A251" s="6">
        <f>IF('Jurylid 1'!$D252="Paar jeugd",'Jurylid 1'!A252,0)</f>
        <v>0</v>
      </c>
      <c r="B251" s="6">
        <f>IF('Jurylid 1'!$D252="Paar jeugd",'Jurylid 1'!B252,0)</f>
        <v>0</v>
      </c>
      <c r="C251" s="6">
        <f>IF('Jurylid 1'!$D252="Paar jeugd",'Jurylid 1'!C252,0)</f>
        <v>0</v>
      </c>
      <c r="D251" s="9">
        <f>IF('Jurylid 1'!$D252="Paar jeugd",'Jurylid 1'!D252,0)</f>
        <v>0</v>
      </c>
      <c r="E251" s="5" t="e">
        <f>SUM(#REF!)</f>
        <v>#REF!</v>
      </c>
      <c r="F251" s="3">
        <v>245</v>
      </c>
    </row>
    <row r="252" spans="1:6" ht="15" hidden="1" customHeight="1" x14ac:dyDescent="0.2">
      <c r="A252" s="6">
        <f>IF('Jurylid 1'!$D253="Paar jeugd",'Jurylid 1'!A253,0)</f>
        <v>0</v>
      </c>
      <c r="B252" s="6">
        <f>IF('Jurylid 1'!$D253="Paar jeugd",'Jurylid 1'!B253,0)</f>
        <v>0</v>
      </c>
      <c r="C252" s="6">
        <f>IF('Jurylid 1'!$D253="Paar jeugd",'Jurylid 1'!C253,0)</f>
        <v>0</v>
      </c>
      <c r="D252" s="9">
        <f>IF('Jurylid 1'!$D253="Paar jeugd",'Jurylid 1'!D253,0)</f>
        <v>0</v>
      </c>
      <c r="E252" s="5" t="e">
        <f>SUM(#REF!)</f>
        <v>#REF!</v>
      </c>
      <c r="F252" s="3">
        <v>246</v>
      </c>
    </row>
    <row r="253" spans="1:6" ht="15" hidden="1" customHeight="1" x14ac:dyDescent="0.2">
      <c r="A253" s="6">
        <f>IF('Jurylid 1'!$D254="Paar jeugd",'Jurylid 1'!A254,0)</f>
        <v>0</v>
      </c>
      <c r="B253" s="6">
        <f>IF('Jurylid 1'!$D254="Paar jeugd",'Jurylid 1'!B254,0)</f>
        <v>0</v>
      </c>
      <c r="C253" s="6">
        <f>IF('Jurylid 1'!$D254="Paar jeugd",'Jurylid 1'!C254,0)</f>
        <v>0</v>
      </c>
      <c r="D253" s="9">
        <f>IF('Jurylid 1'!$D254="Paar jeugd",'Jurylid 1'!D254,0)</f>
        <v>0</v>
      </c>
      <c r="E253" s="5" t="e">
        <f>SUM(#REF!)</f>
        <v>#REF!</v>
      </c>
      <c r="F253" s="3">
        <v>247</v>
      </c>
    </row>
    <row r="254" spans="1:6" ht="15" hidden="1" customHeight="1" x14ac:dyDescent="0.2">
      <c r="A254" s="6">
        <f>IF('Jurylid 1'!$D255="Paar jeugd",'Jurylid 1'!A255,0)</f>
        <v>0</v>
      </c>
      <c r="B254" s="6">
        <f>IF('Jurylid 1'!$D255="Paar jeugd",'Jurylid 1'!B255,0)</f>
        <v>0</v>
      </c>
      <c r="C254" s="6">
        <f>IF('Jurylid 1'!$D255="Paar jeugd",'Jurylid 1'!C255,0)</f>
        <v>0</v>
      </c>
      <c r="D254" s="9">
        <f>IF('Jurylid 1'!$D255="Paar jeugd",'Jurylid 1'!D255,0)</f>
        <v>0</v>
      </c>
      <c r="E254" s="5" t="e">
        <f>SUM(#REF!)</f>
        <v>#REF!</v>
      </c>
      <c r="F254" s="3">
        <v>248</v>
      </c>
    </row>
    <row r="255" spans="1:6" ht="15" hidden="1" customHeight="1" x14ac:dyDescent="0.2">
      <c r="A255" s="6">
        <f>IF('Jurylid 1'!$D256="Paar jeugd",'Jurylid 1'!A256,0)</f>
        <v>0</v>
      </c>
      <c r="B255" s="6">
        <f>IF('Jurylid 1'!$D256="Paar jeugd",'Jurylid 1'!B256,0)</f>
        <v>0</v>
      </c>
      <c r="C255" s="6">
        <f>IF('Jurylid 1'!$D256="Paar jeugd",'Jurylid 1'!C256,0)</f>
        <v>0</v>
      </c>
      <c r="D255" s="9">
        <f>IF('Jurylid 1'!$D256="Paar jeugd",'Jurylid 1'!D256,0)</f>
        <v>0</v>
      </c>
      <c r="E255" s="5" t="e">
        <f>SUM(#REF!)</f>
        <v>#REF!</v>
      </c>
      <c r="F255" s="3">
        <v>249</v>
      </c>
    </row>
    <row r="256" spans="1:6" ht="15" hidden="1" customHeight="1" x14ac:dyDescent="0.2">
      <c r="A256" s="6">
        <f>IF('Jurylid 1'!$D257="Paar jeugd",'Jurylid 1'!A257,0)</f>
        <v>0</v>
      </c>
      <c r="B256" s="6">
        <f>IF('Jurylid 1'!$D257="Paar jeugd",'Jurylid 1'!B257,0)</f>
        <v>0</v>
      </c>
      <c r="C256" s="6">
        <f>IF('Jurylid 1'!$D257="Paar jeugd",'Jurylid 1'!C257,0)</f>
        <v>0</v>
      </c>
      <c r="D256" s="9">
        <f>IF('Jurylid 1'!$D257="Paar jeugd",'Jurylid 1'!D257,0)</f>
        <v>0</v>
      </c>
      <c r="E256" s="5" t="e">
        <f>SUM(#REF!)</f>
        <v>#REF!</v>
      </c>
      <c r="F256" s="3">
        <v>250</v>
      </c>
    </row>
  </sheetData>
  <autoFilter ref="E6:E256" xr:uid="{00000000-0009-0000-0000-000017000000}">
    <filterColumn colId="0">
      <customFilters>
        <customFilter operator="notEqual" val=" "/>
      </customFilters>
    </filterColumn>
  </autoFilter>
  <mergeCells count="8">
    <mergeCell ref="A2:B2"/>
    <mergeCell ref="A3:B3"/>
    <mergeCell ref="C3:F3"/>
    <mergeCell ref="C2:F2"/>
    <mergeCell ref="F5:F6"/>
    <mergeCell ref="A5:A6"/>
    <mergeCell ref="B5:B6"/>
    <mergeCell ref="C5:C6"/>
  </mergeCells>
  <phoneticPr fontId="5" type="noConversion"/>
  <pageMargins left="0.75" right="0.75" top="1" bottom="1" header="0.5" footer="0.5"/>
  <pageSetup paperSize="9" scale="66" fitToHeight="0" orientation="landscape" horizontalDpi="4294967293" r:id="rId1"/>
  <headerFooter alignWithMargins="0">
    <oddHeader>&amp;L&amp;"Comic Sans MS,Regular"&amp;12JURYRAPPORT LOLLIGE SNUITERS 2015&amp;R&amp;"Comic Sans MS,Regular"&amp;12&amp;A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filterMode="1">
    <pageSetUpPr fitToPage="1"/>
  </sheetPr>
  <dimension ref="A2:F257"/>
  <sheetViews>
    <sheetView showZeros="0" zoomScaleNormal="100" workbookViewId="0">
      <selection activeCell="D266" sqref="D266"/>
    </sheetView>
  </sheetViews>
  <sheetFormatPr defaultRowHeight="15" customHeight="1" x14ac:dyDescent="0.2"/>
  <cols>
    <col min="1" max="1" width="7.140625" style="12" customWidth="1"/>
    <col min="2" max="2" width="21.42578125" style="13" customWidth="1"/>
    <col min="3" max="3" width="45.5703125" style="13" customWidth="1"/>
    <col min="4" max="4" width="33.140625" style="13" customWidth="1"/>
    <col min="5" max="5" width="8.7109375" hidden="1" customWidth="1"/>
    <col min="6" max="6" width="8.7109375" style="1" customWidth="1"/>
  </cols>
  <sheetData>
    <row r="2" spans="1:6" ht="15" customHeight="1" x14ac:dyDescent="0.2">
      <c r="A2" s="37" t="s">
        <v>6</v>
      </c>
      <c r="B2" s="37"/>
      <c r="C2" s="37" t="s">
        <v>23</v>
      </c>
      <c r="D2" s="37"/>
      <c r="E2" s="37"/>
      <c r="F2" s="37"/>
    </row>
    <row r="3" spans="1:6" ht="15" customHeight="1" x14ac:dyDescent="0.2">
      <c r="A3" s="37" t="s">
        <v>17</v>
      </c>
      <c r="B3" s="37"/>
      <c r="C3" s="39">
        <f ca="1">NOW()</f>
        <v>44985.66541400463</v>
      </c>
      <c r="D3" s="39"/>
      <c r="E3" s="39"/>
      <c r="F3" s="39"/>
    </row>
    <row r="5" spans="1:6" ht="15" customHeight="1" x14ac:dyDescent="0.2">
      <c r="A5" s="33" t="s">
        <v>3</v>
      </c>
      <c r="B5" s="35" t="s">
        <v>4</v>
      </c>
      <c r="C5" s="35" t="s">
        <v>0</v>
      </c>
      <c r="D5" s="7"/>
      <c r="E5" s="24"/>
      <c r="F5" s="45" t="s">
        <v>157</v>
      </c>
    </row>
    <row r="6" spans="1:6" ht="15" customHeight="1" x14ac:dyDescent="0.2">
      <c r="A6" s="34"/>
      <c r="B6" s="36"/>
      <c r="C6" s="36"/>
      <c r="D6" s="8" t="s">
        <v>6</v>
      </c>
      <c r="E6" s="4" t="s">
        <v>2</v>
      </c>
      <c r="F6" s="46"/>
    </row>
    <row r="7" spans="1:6" ht="15" hidden="1" customHeight="1" x14ac:dyDescent="0.2">
      <c r="A7" s="6">
        <f>IF('Jurylid 1'!$D8="Kleine groep jeugd",'Jurylid 1'!A8,0)</f>
        <v>0</v>
      </c>
      <c r="B7" s="6">
        <f>IF('Jurylid 1'!$D8="Kleine groep jeugd",'Jurylid 1'!B8,0)</f>
        <v>0</v>
      </c>
      <c r="C7" s="6">
        <f>IF('Jurylid 1'!$D8="Kleine groep jeugd",'Jurylid 1'!C8,0)</f>
        <v>0</v>
      </c>
      <c r="D7" s="9">
        <f>IF('Jurylid 1'!$D8="Kleine groep jeugd",'Jurylid 1'!D8,0)</f>
        <v>0</v>
      </c>
      <c r="E7" s="5" t="e">
        <f>SUM(#REF!)</f>
        <v>#REF!</v>
      </c>
      <c r="F7" s="3">
        <v>1</v>
      </c>
    </row>
    <row r="8" spans="1:6" ht="15" hidden="1" customHeight="1" x14ac:dyDescent="0.2">
      <c r="A8" s="6">
        <f>IF('Jurylid 1'!$D9="Kleine groep jeugd",'Jurylid 1'!A9,0)</f>
        <v>0</v>
      </c>
      <c r="B8" s="6">
        <f>IF('Jurylid 1'!$D9="Kleine groep jeugd",'Jurylid 1'!B9,0)</f>
        <v>0</v>
      </c>
      <c r="C8" s="6">
        <f>IF('Jurylid 1'!$D9="Kleine groep jeugd",'Jurylid 1'!C9,0)</f>
        <v>0</v>
      </c>
      <c r="D8" s="9">
        <f>IF('Jurylid 1'!$D9="Kleine groep jeugd",'Jurylid 1'!D9,0)</f>
        <v>0</v>
      </c>
      <c r="E8" s="5" t="e">
        <f>SUM(#REF!)</f>
        <v>#REF!</v>
      </c>
      <c r="F8" s="3">
        <v>2</v>
      </c>
    </row>
    <row r="9" spans="1:6" ht="15" hidden="1" customHeight="1" x14ac:dyDescent="0.2">
      <c r="A9" s="6">
        <f>IF('Jurylid 1'!$D10="Kleine groep jeugd",'Jurylid 1'!A10,0)</f>
        <v>0</v>
      </c>
      <c r="B9" s="6">
        <f>IF('Jurylid 1'!$D10="Kleine groep jeugd",'Jurylid 1'!B10,0)</f>
        <v>0</v>
      </c>
      <c r="C9" s="6">
        <f>IF('Jurylid 1'!$D10="Kleine groep jeugd",'Jurylid 1'!C10,0)</f>
        <v>0</v>
      </c>
      <c r="D9" s="9">
        <f>IF('Jurylid 1'!$D10="Kleine groep jeugd",'Jurylid 1'!D10,0)</f>
        <v>0</v>
      </c>
      <c r="E9" s="5" t="e">
        <f>SUM(#REF!)</f>
        <v>#REF!</v>
      </c>
      <c r="F9" s="3">
        <v>3</v>
      </c>
    </row>
    <row r="10" spans="1:6" ht="15" hidden="1" customHeight="1" x14ac:dyDescent="0.2">
      <c r="A10" s="6">
        <f>IF('Jurylid 1'!$D11="Kleine groep jeugd",'Jurylid 1'!A11,0)</f>
        <v>0</v>
      </c>
      <c r="B10" s="6">
        <f>IF('Jurylid 1'!$D11="Kleine groep jeugd",'Jurylid 1'!B11,0)</f>
        <v>0</v>
      </c>
      <c r="C10" s="6">
        <f>IF('Jurylid 1'!$D11="Kleine groep jeugd",'Jurylid 1'!C11,0)</f>
        <v>0</v>
      </c>
      <c r="D10" s="9">
        <f>IF('Jurylid 1'!$D11="Kleine groep jeugd",'Jurylid 1'!D11,0)</f>
        <v>0</v>
      </c>
      <c r="E10" s="5" t="e">
        <f>SUM(#REF!)</f>
        <v>#REF!</v>
      </c>
      <c r="F10" s="3">
        <v>4</v>
      </c>
    </row>
    <row r="11" spans="1:6" ht="15" hidden="1" customHeight="1" x14ac:dyDescent="0.2">
      <c r="A11" s="6">
        <f>IF('Jurylid 1'!$D12="Kleine groep jeugd",'Jurylid 1'!A12,0)</f>
        <v>0</v>
      </c>
      <c r="B11" s="6">
        <f>IF('Jurylid 1'!$D12="Kleine groep jeugd",'Jurylid 1'!B12,0)</f>
        <v>0</v>
      </c>
      <c r="C11" s="6">
        <f>IF('Jurylid 1'!$D12="Kleine groep jeugd",'Jurylid 1'!C12,0)</f>
        <v>0</v>
      </c>
      <c r="D11" s="9">
        <f>IF('Jurylid 1'!$D12="Kleine groep jeugd",'Jurylid 1'!D12,0)</f>
        <v>0</v>
      </c>
      <c r="E11" s="5" t="e">
        <f>SUM(#REF!)</f>
        <v>#REF!</v>
      </c>
      <c r="F11" s="3">
        <v>5</v>
      </c>
    </row>
    <row r="12" spans="1:6" ht="15" hidden="1" customHeight="1" x14ac:dyDescent="0.2">
      <c r="A12" s="6">
        <f>IF('Jurylid 1'!$D13="Kleine groep jeugd",'Jurylid 1'!A13,0)</f>
        <v>0</v>
      </c>
      <c r="B12" s="6">
        <f>IF('Jurylid 1'!$D13="Kleine groep jeugd",'Jurylid 1'!B13,0)</f>
        <v>0</v>
      </c>
      <c r="C12" s="6">
        <f>IF('Jurylid 1'!$D13="Kleine groep jeugd",'Jurylid 1'!C13,0)</f>
        <v>0</v>
      </c>
      <c r="D12" s="9">
        <f>IF('Jurylid 1'!$D13="Kleine groep jeugd",'Jurylid 1'!D13,0)</f>
        <v>0</v>
      </c>
      <c r="E12" s="5" t="e">
        <f>SUM(#REF!)</f>
        <v>#REF!</v>
      </c>
      <c r="F12" s="3">
        <v>6</v>
      </c>
    </row>
    <row r="13" spans="1:6" ht="15" hidden="1" customHeight="1" x14ac:dyDescent="0.2">
      <c r="A13" s="6">
        <f>IF('Jurylid 1'!$D14="Kleine groep jeugd",'Jurylid 1'!A14,0)</f>
        <v>0</v>
      </c>
      <c r="B13" s="6">
        <f>IF('Jurylid 1'!$D14="Kleine groep jeugd",'Jurylid 1'!B14,0)</f>
        <v>0</v>
      </c>
      <c r="C13" s="6">
        <f>IF('Jurylid 1'!$D14="Kleine groep jeugd",'Jurylid 1'!C14,0)</f>
        <v>0</v>
      </c>
      <c r="D13" s="9">
        <f>IF('Jurylid 1'!$D14="Kleine groep jeugd",'Jurylid 1'!D14,0)</f>
        <v>0</v>
      </c>
      <c r="E13" s="5" t="e">
        <f>SUM(#REF!)</f>
        <v>#REF!</v>
      </c>
      <c r="F13" s="3">
        <v>7</v>
      </c>
    </row>
    <row r="14" spans="1:6" ht="15" hidden="1" customHeight="1" x14ac:dyDescent="0.2">
      <c r="A14" s="6">
        <f>IF('Jurylid 1'!$D15="Kleine groep jeugd",'Jurylid 1'!A15,0)</f>
        <v>0</v>
      </c>
      <c r="B14" s="6">
        <f>IF('Jurylid 1'!$D15="Kleine groep jeugd",'Jurylid 1'!B15,0)</f>
        <v>0</v>
      </c>
      <c r="C14" s="6">
        <f>IF('Jurylid 1'!$D15="Kleine groep jeugd",'Jurylid 1'!C15,0)</f>
        <v>0</v>
      </c>
      <c r="D14" s="9">
        <f>IF('Jurylid 1'!$D15="Kleine groep jeugd",'Jurylid 1'!D15,0)</f>
        <v>0</v>
      </c>
      <c r="E14" s="5" t="e">
        <f>SUM(#REF!)</f>
        <v>#REF!</v>
      </c>
      <c r="F14" s="3">
        <v>8</v>
      </c>
    </row>
    <row r="15" spans="1:6" ht="15" hidden="1" customHeight="1" x14ac:dyDescent="0.2">
      <c r="A15" s="6">
        <f>IF('Jurylid 1'!$D16="Kleine groep jeugd",'Jurylid 1'!A16,0)</f>
        <v>0</v>
      </c>
      <c r="B15" s="6">
        <f>IF('Jurylid 1'!$D16="Kleine groep jeugd",'Jurylid 1'!B16,0)</f>
        <v>0</v>
      </c>
      <c r="C15" s="6">
        <f>IF('Jurylid 1'!$D16="Kleine groep jeugd",'Jurylid 1'!C16,0)</f>
        <v>0</v>
      </c>
      <c r="D15" s="9">
        <f>IF('Jurylid 1'!$D16="Kleine groep jeugd",'Jurylid 1'!D16,0)</f>
        <v>0</v>
      </c>
      <c r="E15" s="5" t="e">
        <f>SUM(#REF!)</f>
        <v>#REF!</v>
      </c>
      <c r="F15" s="3">
        <v>9</v>
      </c>
    </row>
    <row r="16" spans="1:6" ht="15" hidden="1" customHeight="1" x14ac:dyDescent="0.2">
      <c r="A16" s="6">
        <f>IF('Jurylid 1'!$D17="Kleine groep jeugd",'Jurylid 1'!A17,0)</f>
        <v>0</v>
      </c>
      <c r="B16" s="6">
        <f>IF('Jurylid 1'!$D17="Kleine groep jeugd",'Jurylid 1'!B17,0)</f>
        <v>0</v>
      </c>
      <c r="C16" s="6">
        <f>IF('Jurylid 1'!$D17="Kleine groep jeugd",'Jurylid 1'!C17,0)</f>
        <v>0</v>
      </c>
      <c r="D16" s="9">
        <f>IF('Jurylid 1'!$D17="Kleine groep jeugd",'Jurylid 1'!D17,0)</f>
        <v>0</v>
      </c>
      <c r="E16" s="5" t="e">
        <f>SUM(#REF!)</f>
        <v>#REF!</v>
      </c>
      <c r="F16" s="3">
        <v>10</v>
      </c>
    </row>
    <row r="17" spans="1:6" ht="15" hidden="1" customHeight="1" x14ac:dyDescent="0.2">
      <c r="A17" s="6">
        <f>IF('Jurylid 1'!$D18="Kleine groep jeugd",'Jurylid 1'!A18,0)</f>
        <v>0</v>
      </c>
      <c r="B17" s="6">
        <f>IF('Jurylid 1'!$D18="Kleine groep jeugd",'Jurylid 1'!B18,0)</f>
        <v>0</v>
      </c>
      <c r="C17" s="6">
        <f>IF('Jurylid 1'!$D18="Kleine groep jeugd",'Jurylid 1'!C18,0)</f>
        <v>0</v>
      </c>
      <c r="D17" s="9">
        <f>IF('Jurylid 1'!$D18="Kleine groep jeugd",'Jurylid 1'!D18,0)</f>
        <v>0</v>
      </c>
      <c r="E17" s="5" t="e">
        <f>SUM(#REF!)</f>
        <v>#REF!</v>
      </c>
      <c r="F17" s="3">
        <v>11</v>
      </c>
    </row>
    <row r="18" spans="1:6" ht="15" hidden="1" customHeight="1" x14ac:dyDescent="0.2">
      <c r="A18" s="6">
        <f>IF('Jurylid 1'!$D19="Kleine groep jeugd",'Jurylid 1'!A19,0)</f>
        <v>0</v>
      </c>
      <c r="B18" s="6">
        <f>IF('Jurylid 1'!$D19="Kleine groep jeugd",'Jurylid 1'!B19,0)</f>
        <v>0</v>
      </c>
      <c r="C18" s="6">
        <f>IF('Jurylid 1'!$D19="Kleine groep jeugd",'Jurylid 1'!C19,0)</f>
        <v>0</v>
      </c>
      <c r="D18" s="9">
        <f>IF('Jurylid 1'!$D19="Kleine groep jeugd",'Jurylid 1'!D19,0)</f>
        <v>0</v>
      </c>
      <c r="E18" s="5" t="e">
        <f>SUM(#REF!)</f>
        <v>#REF!</v>
      </c>
      <c r="F18" s="3">
        <v>12</v>
      </c>
    </row>
    <row r="19" spans="1:6" ht="15" hidden="1" customHeight="1" x14ac:dyDescent="0.2">
      <c r="A19" s="6">
        <f>IF('Jurylid 1'!$D20="Kleine groep jeugd",'Jurylid 1'!A20,0)</f>
        <v>0</v>
      </c>
      <c r="B19" s="6">
        <f>IF('Jurylid 1'!$D20="Kleine groep jeugd",'Jurylid 1'!B20,0)</f>
        <v>0</v>
      </c>
      <c r="C19" s="6">
        <f>IF('Jurylid 1'!$D20="Kleine groep jeugd",'Jurylid 1'!C20,0)</f>
        <v>0</v>
      </c>
      <c r="D19" s="9">
        <f>IF('Jurylid 1'!$D20="Kleine groep jeugd",'Jurylid 1'!D20,0)</f>
        <v>0</v>
      </c>
      <c r="E19" s="5" t="e">
        <f>SUM(#REF!)</f>
        <v>#REF!</v>
      </c>
      <c r="F19" s="3">
        <v>13</v>
      </c>
    </row>
    <row r="20" spans="1:6" ht="15" hidden="1" customHeight="1" x14ac:dyDescent="0.2">
      <c r="A20" s="6">
        <f>IF('Jurylid 1'!$D21="Kleine groep jeugd",'Jurylid 1'!A21,0)</f>
        <v>0</v>
      </c>
      <c r="B20" s="6">
        <f>IF('Jurylid 1'!$D21="Kleine groep jeugd",'Jurylid 1'!B21,0)</f>
        <v>0</v>
      </c>
      <c r="C20" s="6">
        <f>IF('Jurylid 1'!$D21="Kleine groep jeugd",'Jurylid 1'!C21,0)</f>
        <v>0</v>
      </c>
      <c r="D20" s="9">
        <f>IF('Jurylid 1'!$D21="Kleine groep jeugd",'Jurylid 1'!D21,0)</f>
        <v>0</v>
      </c>
      <c r="E20" s="5" t="e">
        <f>SUM(#REF!)</f>
        <v>#REF!</v>
      </c>
      <c r="F20" s="3">
        <v>14</v>
      </c>
    </row>
    <row r="21" spans="1:6" ht="15" hidden="1" customHeight="1" x14ac:dyDescent="0.2">
      <c r="A21" s="6">
        <f>IF('Jurylid 1'!$D22="Kleine groep jeugd",'Jurylid 1'!A22,0)</f>
        <v>0</v>
      </c>
      <c r="B21" s="6">
        <f>IF('Jurylid 1'!$D22="Kleine groep jeugd",'Jurylid 1'!B22,0)</f>
        <v>0</v>
      </c>
      <c r="C21" s="6">
        <f>IF('Jurylid 1'!$D22="Kleine groep jeugd",'Jurylid 1'!C22,0)</f>
        <v>0</v>
      </c>
      <c r="D21" s="9">
        <f>IF('Jurylid 1'!$D22="Kleine groep jeugd",'Jurylid 1'!D22,0)</f>
        <v>0</v>
      </c>
      <c r="E21" s="5" t="e">
        <f>SUM(#REF!)</f>
        <v>#REF!</v>
      </c>
      <c r="F21" s="3">
        <v>15</v>
      </c>
    </row>
    <row r="22" spans="1:6" ht="15" hidden="1" customHeight="1" x14ac:dyDescent="0.2">
      <c r="A22" s="6">
        <f>IF('Jurylid 1'!$D23="Kleine groep jeugd",'Jurylid 1'!A23,0)</f>
        <v>0</v>
      </c>
      <c r="B22" s="6">
        <f>IF('Jurylid 1'!$D23="Kleine groep jeugd",'Jurylid 1'!B23,0)</f>
        <v>0</v>
      </c>
      <c r="C22" s="6">
        <f>IF('Jurylid 1'!$D23="Kleine groep jeugd",'Jurylid 1'!C23,0)</f>
        <v>0</v>
      </c>
      <c r="D22" s="9">
        <f>IF('Jurylid 1'!$D23="Kleine groep jeugd",'Jurylid 1'!D23,0)</f>
        <v>0</v>
      </c>
      <c r="E22" s="5" t="e">
        <f>SUM(#REF!)</f>
        <v>#REF!</v>
      </c>
      <c r="F22" s="3">
        <v>16</v>
      </c>
    </row>
    <row r="23" spans="1:6" ht="15" hidden="1" customHeight="1" x14ac:dyDescent="0.2">
      <c r="A23" s="6">
        <f>IF('Jurylid 1'!$D24="Kleine groep jeugd",'Jurylid 1'!A24,0)</f>
        <v>0</v>
      </c>
      <c r="B23" s="6">
        <f>IF('Jurylid 1'!$D24="Kleine groep jeugd",'Jurylid 1'!B24,0)</f>
        <v>0</v>
      </c>
      <c r="C23" s="6">
        <f>IF('Jurylid 1'!$D24="Kleine groep jeugd",'Jurylid 1'!C24,0)</f>
        <v>0</v>
      </c>
      <c r="D23" s="9">
        <f>IF('Jurylid 1'!$D24="Kleine groep jeugd",'Jurylid 1'!D24,0)</f>
        <v>0</v>
      </c>
      <c r="E23" s="5" t="e">
        <f>SUM(#REF!)</f>
        <v>#REF!</v>
      </c>
      <c r="F23" s="3">
        <v>17</v>
      </c>
    </row>
    <row r="24" spans="1:6" ht="15" hidden="1" customHeight="1" x14ac:dyDescent="0.2">
      <c r="A24" s="6">
        <f>IF('Jurylid 1'!$D25="Kleine groep jeugd",'Jurylid 1'!A25,0)</f>
        <v>0</v>
      </c>
      <c r="B24" s="6">
        <f>IF('Jurylid 1'!$D25="Kleine groep jeugd",'Jurylid 1'!B25,0)</f>
        <v>0</v>
      </c>
      <c r="C24" s="6">
        <f>IF('Jurylid 1'!$D25="Kleine groep jeugd",'Jurylid 1'!C25,0)</f>
        <v>0</v>
      </c>
      <c r="D24" s="9">
        <f>IF('Jurylid 1'!$D25="Kleine groep jeugd",'Jurylid 1'!D25,0)</f>
        <v>0</v>
      </c>
      <c r="E24" s="5" t="e">
        <f>SUM(#REF!)</f>
        <v>#REF!</v>
      </c>
      <c r="F24" s="3">
        <v>18</v>
      </c>
    </row>
    <row r="25" spans="1:6" ht="15" hidden="1" customHeight="1" x14ac:dyDescent="0.2">
      <c r="A25" s="6">
        <f>IF('Jurylid 1'!$D26="Kleine groep jeugd",'Jurylid 1'!A26,0)</f>
        <v>0</v>
      </c>
      <c r="B25" s="6">
        <f>IF('Jurylid 1'!$D26="Kleine groep jeugd",'Jurylid 1'!B26,0)</f>
        <v>0</v>
      </c>
      <c r="C25" s="6">
        <f>IF('Jurylid 1'!$D26="Kleine groep jeugd",'Jurylid 1'!C26,0)</f>
        <v>0</v>
      </c>
      <c r="D25" s="9">
        <f>IF('Jurylid 1'!$D26="Kleine groep jeugd",'Jurylid 1'!D26,0)</f>
        <v>0</v>
      </c>
      <c r="E25" s="5" t="e">
        <f>SUM(#REF!)</f>
        <v>#REF!</v>
      </c>
      <c r="F25" s="3">
        <v>19</v>
      </c>
    </row>
    <row r="26" spans="1:6" ht="15" hidden="1" customHeight="1" x14ac:dyDescent="0.2">
      <c r="A26" s="6">
        <f>IF('Jurylid 1'!$D27="Kleine groep jeugd",'Jurylid 1'!A27,0)</f>
        <v>0</v>
      </c>
      <c r="B26" s="6">
        <f>IF('Jurylid 1'!$D27="Kleine groep jeugd",'Jurylid 1'!B27,0)</f>
        <v>0</v>
      </c>
      <c r="C26" s="6">
        <f>IF('Jurylid 1'!$D27="Kleine groep jeugd",'Jurylid 1'!C27,0)</f>
        <v>0</v>
      </c>
      <c r="D26" s="9">
        <f>IF('Jurylid 1'!$D27="Kleine groep jeugd",'Jurylid 1'!D27,0)</f>
        <v>0</v>
      </c>
      <c r="E26" s="5" t="e">
        <f>SUM(#REF!)</f>
        <v>#REF!</v>
      </c>
      <c r="F26" s="3">
        <v>20</v>
      </c>
    </row>
    <row r="27" spans="1:6" ht="15" hidden="1" customHeight="1" x14ac:dyDescent="0.2">
      <c r="A27" s="6">
        <f>IF('Jurylid 1'!$D28="Kleine groep jeugd",'Jurylid 1'!A28,0)</f>
        <v>0</v>
      </c>
      <c r="B27" s="6">
        <f>IF('Jurylid 1'!$D28="Kleine groep jeugd",'Jurylid 1'!B28,0)</f>
        <v>0</v>
      </c>
      <c r="C27" s="6">
        <f>IF('Jurylid 1'!$D28="Kleine groep jeugd",'Jurylid 1'!C28,0)</f>
        <v>0</v>
      </c>
      <c r="D27" s="9">
        <f>IF('Jurylid 1'!$D28="Kleine groep jeugd",'Jurylid 1'!D28,0)</f>
        <v>0</v>
      </c>
      <c r="E27" s="5" t="e">
        <f>SUM(#REF!)</f>
        <v>#REF!</v>
      </c>
      <c r="F27" s="3">
        <v>21</v>
      </c>
    </row>
    <row r="28" spans="1:6" ht="15" hidden="1" customHeight="1" x14ac:dyDescent="0.2">
      <c r="A28" s="6">
        <f>IF('Jurylid 1'!$D29="Kleine groep jeugd",'Jurylid 1'!A29,0)</f>
        <v>0</v>
      </c>
      <c r="B28" s="6">
        <f>IF('Jurylid 1'!$D29="Kleine groep jeugd",'Jurylid 1'!B29,0)</f>
        <v>0</v>
      </c>
      <c r="C28" s="6">
        <f>IF('Jurylid 1'!$D29="Kleine groep jeugd",'Jurylid 1'!C29,0)</f>
        <v>0</v>
      </c>
      <c r="D28" s="9">
        <f>IF('Jurylid 1'!$D29="Kleine groep jeugd",'Jurylid 1'!D29,0)</f>
        <v>0</v>
      </c>
      <c r="E28" s="5" t="e">
        <f>SUM(#REF!)</f>
        <v>#REF!</v>
      </c>
      <c r="F28" s="3">
        <v>22</v>
      </c>
    </row>
    <row r="29" spans="1:6" ht="15" hidden="1" customHeight="1" x14ac:dyDescent="0.2">
      <c r="A29" s="6">
        <f>IF('Jurylid 1'!$D30="Kleine groep jeugd",'Jurylid 1'!A30,0)</f>
        <v>0</v>
      </c>
      <c r="B29" s="6">
        <f>IF('Jurylid 1'!$D30="Kleine groep jeugd",'Jurylid 1'!B30,0)</f>
        <v>0</v>
      </c>
      <c r="C29" s="6">
        <f>IF('Jurylid 1'!$D30="Kleine groep jeugd",'Jurylid 1'!C30,0)</f>
        <v>0</v>
      </c>
      <c r="D29" s="9">
        <f>IF('Jurylid 1'!$D30="Kleine groep jeugd",'Jurylid 1'!D30,0)</f>
        <v>0</v>
      </c>
      <c r="E29" s="5" t="e">
        <f>SUM(#REF!)</f>
        <v>#REF!</v>
      </c>
      <c r="F29" s="3">
        <v>23</v>
      </c>
    </row>
    <row r="30" spans="1:6" ht="15" hidden="1" customHeight="1" x14ac:dyDescent="0.2">
      <c r="A30" s="6">
        <f>IF('Jurylid 1'!$D31="Kleine groep jeugd",'Jurylid 1'!A31,0)</f>
        <v>0</v>
      </c>
      <c r="B30" s="6">
        <f>IF('Jurylid 1'!$D31="Kleine groep jeugd",'Jurylid 1'!B31,0)</f>
        <v>0</v>
      </c>
      <c r="C30" s="6">
        <f>IF('Jurylid 1'!$D31="Kleine groep jeugd",'Jurylid 1'!C31,0)</f>
        <v>0</v>
      </c>
      <c r="D30" s="9">
        <f>IF('Jurylid 1'!$D31="Kleine groep jeugd",'Jurylid 1'!D31,0)</f>
        <v>0</v>
      </c>
      <c r="E30" s="5" t="e">
        <f>SUM(#REF!)</f>
        <v>#REF!</v>
      </c>
      <c r="F30" s="3">
        <v>24</v>
      </c>
    </row>
    <row r="31" spans="1:6" ht="15" hidden="1" customHeight="1" x14ac:dyDescent="0.2">
      <c r="A31" s="6">
        <f>IF('Jurylid 1'!$D32="Kleine groep jeugd",'Jurylid 1'!A32,0)</f>
        <v>0</v>
      </c>
      <c r="B31" s="6">
        <f>IF('Jurylid 1'!$D32="Kleine groep jeugd",'Jurylid 1'!B32,0)</f>
        <v>0</v>
      </c>
      <c r="C31" s="6">
        <f>IF('Jurylid 1'!$D32="Kleine groep jeugd",'Jurylid 1'!C32,0)</f>
        <v>0</v>
      </c>
      <c r="D31" s="9">
        <f>IF('Jurylid 1'!$D32="Kleine groep jeugd",'Jurylid 1'!D32,0)</f>
        <v>0</v>
      </c>
      <c r="E31" s="5" t="e">
        <f>SUM(#REF!)</f>
        <v>#REF!</v>
      </c>
      <c r="F31" s="3">
        <v>25</v>
      </c>
    </row>
    <row r="32" spans="1:6" ht="15" hidden="1" customHeight="1" x14ac:dyDescent="0.2">
      <c r="A32" s="6">
        <f>IF('Jurylid 1'!$D33="Kleine groep jeugd",'Jurylid 1'!A33,0)</f>
        <v>0</v>
      </c>
      <c r="B32" s="6">
        <f>IF('Jurylid 1'!$D33="Kleine groep jeugd",'Jurylid 1'!B33,0)</f>
        <v>0</v>
      </c>
      <c r="C32" s="6">
        <f>IF('Jurylid 1'!$D33="Kleine groep jeugd",'Jurylid 1'!C33,0)</f>
        <v>0</v>
      </c>
      <c r="D32" s="9">
        <f>IF('Jurylid 1'!$D33="Kleine groep jeugd",'Jurylid 1'!D33,0)</f>
        <v>0</v>
      </c>
      <c r="E32" s="5" t="e">
        <f>SUM(#REF!)</f>
        <v>#REF!</v>
      </c>
      <c r="F32" s="3">
        <v>26</v>
      </c>
    </row>
    <row r="33" spans="1:6" ht="15" hidden="1" customHeight="1" x14ac:dyDescent="0.2">
      <c r="A33" s="6">
        <f>IF('Jurylid 1'!$D34="Kleine groep jeugd",'Jurylid 1'!A34,0)</f>
        <v>0</v>
      </c>
      <c r="B33" s="6">
        <f>IF('Jurylid 1'!$D34="Kleine groep jeugd",'Jurylid 1'!B34,0)</f>
        <v>0</v>
      </c>
      <c r="C33" s="6">
        <f>IF('Jurylid 1'!$D34="Kleine groep jeugd",'Jurylid 1'!C34,0)</f>
        <v>0</v>
      </c>
      <c r="D33" s="9">
        <f>IF('Jurylid 1'!$D34="Kleine groep jeugd",'Jurylid 1'!D34,0)</f>
        <v>0</v>
      </c>
      <c r="E33" s="5" t="e">
        <f>SUM(#REF!)</f>
        <v>#REF!</v>
      </c>
      <c r="F33" s="3">
        <v>27</v>
      </c>
    </row>
    <row r="34" spans="1:6" ht="15" hidden="1" customHeight="1" x14ac:dyDescent="0.2">
      <c r="A34" s="6">
        <f>IF('Jurylid 1'!$D35="Kleine groep jeugd",'Jurylid 1'!A35,0)</f>
        <v>0</v>
      </c>
      <c r="B34" s="6">
        <f>IF('Jurylid 1'!$D35="Kleine groep jeugd",'Jurylid 1'!B35,0)</f>
        <v>0</v>
      </c>
      <c r="C34" s="6">
        <f>IF('Jurylid 1'!$D35="Kleine groep jeugd",'Jurylid 1'!C35,0)</f>
        <v>0</v>
      </c>
      <c r="D34" s="9">
        <f>IF('Jurylid 1'!$D35="Kleine groep jeugd",'Jurylid 1'!D35,0)</f>
        <v>0</v>
      </c>
      <c r="E34" s="5" t="e">
        <f>SUM(#REF!)</f>
        <v>#REF!</v>
      </c>
      <c r="F34" s="3">
        <v>28</v>
      </c>
    </row>
    <row r="35" spans="1:6" ht="15" hidden="1" customHeight="1" x14ac:dyDescent="0.2">
      <c r="A35" s="6">
        <f>IF('Jurylid 1'!$D36="Kleine groep jeugd",'Jurylid 1'!A36,0)</f>
        <v>0</v>
      </c>
      <c r="B35" s="6">
        <f>IF('Jurylid 1'!$D36="Kleine groep jeugd",'Jurylid 1'!B36,0)</f>
        <v>0</v>
      </c>
      <c r="C35" s="6">
        <f>IF('Jurylid 1'!$D36="Kleine groep jeugd",'Jurylid 1'!C36,0)</f>
        <v>0</v>
      </c>
      <c r="D35" s="9">
        <f>IF('Jurylid 1'!$D36="Kleine groep jeugd",'Jurylid 1'!D36,0)</f>
        <v>0</v>
      </c>
      <c r="E35" s="5" t="e">
        <f>SUM(#REF!)</f>
        <v>#REF!</v>
      </c>
      <c r="F35" s="3">
        <v>29</v>
      </c>
    </row>
    <row r="36" spans="1:6" ht="15" hidden="1" customHeight="1" x14ac:dyDescent="0.2">
      <c r="A36" s="6">
        <f>IF('Jurylid 1'!$D37="Kleine groep jeugd",'Jurylid 1'!A37,0)</f>
        <v>0</v>
      </c>
      <c r="B36" s="6">
        <f>IF('Jurylid 1'!$D37="Kleine groep jeugd",'Jurylid 1'!B37,0)</f>
        <v>0</v>
      </c>
      <c r="C36" s="6">
        <f>IF('Jurylid 1'!$D37="Kleine groep jeugd",'Jurylid 1'!C37,0)</f>
        <v>0</v>
      </c>
      <c r="D36" s="9">
        <f>IF('Jurylid 1'!$D37="Kleine groep jeugd",'Jurylid 1'!D37,0)</f>
        <v>0</v>
      </c>
      <c r="E36" s="5" t="e">
        <f>SUM(#REF!)</f>
        <v>#REF!</v>
      </c>
      <c r="F36" s="3">
        <v>30</v>
      </c>
    </row>
    <row r="37" spans="1:6" ht="15" hidden="1" customHeight="1" x14ac:dyDescent="0.2">
      <c r="A37" s="6">
        <f>IF('Jurylid 1'!$D38="Kleine groep jeugd",'Jurylid 1'!A38,0)</f>
        <v>0</v>
      </c>
      <c r="B37" s="6">
        <f>IF('Jurylid 1'!$D38="Kleine groep jeugd",'Jurylid 1'!B38,0)</f>
        <v>0</v>
      </c>
      <c r="C37" s="6">
        <f>IF('Jurylid 1'!$D38="Kleine groep jeugd",'Jurylid 1'!C38,0)</f>
        <v>0</v>
      </c>
      <c r="D37" s="9">
        <f>IF('Jurylid 1'!$D38="Kleine groep jeugd",'Jurylid 1'!D38,0)</f>
        <v>0</v>
      </c>
      <c r="E37" s="5" t="e">
        <f>SUM(#REF!)</f>
        <v>#REF!</v>
      </c>
      <c r="F37" s="3">
        <v>31</v>
      </c>
    </row>
    <row r="38" spans="1:6" ht="15" hidden="1" customHeight="1" x14ac:dyDescent="0.2">
      <c r="A38" s="6">
        <f>IF('Jurylid 1'!$D39="Kleine groep jeugd",'Jurylid 1'!A39,0)</f>
        <v>0</v>
      </c>
      <c r="B38" s="6">
        <f>IF('Jurylid 1'!$D39="Kleine groep jeugd",'Jurylid 1'!B39,0)</f>
        <v>0</v>
      </c>
      <c r="C38" s="6">
        <f>IF('Jurylid 1'!$D39="Kleine groep jeugd",'Jurylid 1'!C39,0)</f>
        <v>0</v>
      </c>
      <c r="D38" s="9">
        <f>IF('Jurylid 1'!$D39="Kleine groep jeugd",'Jurylid 1'!D39,0)</f>
        <v>0</v>
      </c>
      <c r="E38" s="5" t="e">
        <f>SUM(#REF!)</f>
        <v>#REF!</v>
      </c>
      <c r="F38" s="3">
        <v>32</v>
      </c>
    </row>
    <row r="39" spans="1:6" ht="15" hidden="1" customHeight="1" x14ac:dyDescent="0.2">
      <c r="A39" s="6">
        <f>IF('Jurylid 1'!$D40="Kleine groep jeugd",'Jurylid 1'!A40,0)</f>
        <v>0</v>
      </c>
      <c r="B39" s="6">
        <f>IF('Jurylid 1'!$D40="Kleine groep jeugd",'Jurylid 1'!B40,0)</f>
        <v>0</v>
      </c>
      <c r="C39" s="6">
        <f>IF('Jurylid 1'!$D40="Kleine groep jeugd",'Jurylid 1'!C40,0)</f>
        <v>0</v>
      </c>
      <c r="D39" s="9">
        <f>IF('Jurylid 1'!$D40="Kleine groep jeugd",'Jurylid 1'!D40,0)</f>
        <v>0</v>
      </c>
      <c r="E39" s="5" t="e">
        <f>SUM(#REF!)</f>
        <v>#REF!</v>
      </c>
      <c r="F39" s="3">
        <v>33</v>
      </c>
    </row>
    <row r="40" spans="1:6" ht="15" hidden="1" customHeight="1" x14ac:dyDescent="0.2">
      <c r="A40" s="6">
        <f>IF('Jurylid 1'!$D41="Kleine groep jeugd",'Jurylid 1'!A41,0)</f>
        <v>0</v>
      </c>
      <c r="B40" s="6">
        <f>IF('Jurylid 1'!$D41="Kleine groep jeugd",'Jurylid 1'!B41,0)</f>
        <v>0</v>
      </c>
      <c r="C40" s="6">
        <f>IF('Jurylid 1'!$D41="Kleine groep jeugd",'Jurylid 1'!C41,0)</f>
        <v>0</v>
      </c>
      <c r="D40" s="9">
        <f>IF('Jurylid 1'!$D41="Kleine groep jeugd",'Jurylid 1'!D41,0)</f>
        <v>0</v>
      </c>
      <c r="E40" s="5" t="e">
        <f>SUM(#REF!)</f>
        <v>#REF!</v>
      </c>
      <c r="F40" s="3">
        <v>34</v>
      </c>
    </row>
    <row r="41" spans="1:6" ht="15" hidden="1" customHeight="1" x14ac:dyDescent="0.2">
      <c r="A41" s="6">
        <f>IF('Jurylid 1'!$D42="Kleine groep jeugd",'Jurylid 1'!A42,0)</f>
        <v>0</v>
      </c>
      <c r="B41" s="6">
        <f>IF('Jurylid 1'!$D42="Kleine groep jeugd",'Jurylid 1'!B42,0)</f>
        <v>0</v>
      </c>
      <c r="C41" s="6">
        <f>IF('Jurylid 1'!$D42="Kleine groep jeugd",'Jurylid 1'!C42,0)</f>
        <v>0</v>
      </c>
      <c r="D41" s="9">
        <f>IF('Jurylid 1'!$D42="Kleine groep jeugd",'Jurylid 1'!D42,0)</f>
        <v>0</v>
      </c>
      <c r="E41" s="5" t="e">
        <f>SUM(#REF!)</f>
        <v>#REF!</v>
      </c>
      <c r="F41" s="3">
        <v>35</v>
      </c>
    </row>
    <row r="42" spans="1:6" ht="15" hidden="1" customHeight="1" x14ac:dyDescent="0.2">
      <c r="A42" s="6">
        <f>IF('Jurylid 1'!$D43="Kleine groep jeugd",'Jurylid 1'!A43,0)</f>
        <v>0</v>
      </c>
      <c r="B42" s="6">
        <f>IF('Jurylid 1'!$D43="Kleine groep jeugd",'Jurylid 1'!B43,0)</f>
        <v>0</v>
      </c>
      <c r="C42" s="6">
        <f>IF('Jurylid 1'!$D43="Kleine groep jeugd",'Jurylid 1'!C43,0)</f>
        <v>0</v>
      </c>
      <c r="D42" s="9">
        <f>IF('Jurylid 1'!$D43="Kleine groep jeugd",'Jurylid 1'!D43,0)</f>
        <v>0</v>
      </c>
      <c r="E42" s="5" t="e">
        <f>SUM(#REF!)</f>
        <v>#REF!</v>
      </c>
      <c r="F42" s="3">
        <v>36</v>
      </c>
    </row>
    <row r="43" spans="1:6" ht="15" hidden="1" customHeight="1" x14ac:dyDescent="0.2">
      <c r="A43" s="6">
        <f>IF('Jurylid 1'!$D44="Kleine groep jeugd",'Jurylid 1'!A44,0)</f>
        <v>0</v>
      </c>
      <c r="B43" s="6">
        <f>IF('Jurylid 1'!$D44="Kleine groep jeugd",'Jurylid 1'!B44,0)</f>
        <v>0</v>
      </c>
      <c r="C43" s="6">
        <f>IF('Jurylid 1'!$D44="Kleine groep jeugd",'Jurylid 1'!C44,0)</f>
        <v>0</v>
      </c>
      <c r="D43" s="9">
        <f>IF('Jurylid 1'!$D44="Kleine groep jeugd",'Jurylid 1'!D44,0)</f>
        <v>0</v>
      </c>
      <c r="E43" s="5" t="e">
        <f>SUM(#REF!)</f>
        <v>#REF!</v>
      </c>
      <c r="F43" s="3">
        <v>37</v>
      </c>
    </row>
    <row r="44" spans="1:6" ht="15" hidden="1" customHeight="1" x14ac:dyDescent="0.2">
      <c r="A44" s="6">
        <f>IF('Jurylid 1'!$D45="Kleine groep jeugd",'Jurylid 1'!A45,0)</f>
        <v>0</v>
      </c>
      <c r="B44" s="6">
        <f>IF('Jurylid 1'!$D45="Kleine groep jeugd",'Jurylid 1'!B45,0)</f>
        <v>0</v>
      </c>
      <c r="C44" s="6">
        <f>IF('Jurylid 1'!$D45="Kleine groep jeugd",'Jurylid 1'!C45,0)</f>
        <v>0</v>
      </c>
      <c r="D44" s="9">
        <f>IF('Jurylid 1'!$D45="Kleine groep jeugd",'Jurylid 1'!D45,0)</f>
        <v>0</v>
      </c>
      <c r="E44" s="5" t="e">
        <f>SUM(#REF!)</f>
        <v>#REF!</v>
      </c>
      <c r="F44" s="3">
        <v>38</v>
      </c>
    </row>
    <row r="45" spans="1:6" ht="15" hidden="1" customHeight="1" x14ac:dyDescent="0.2">
      <c r="A45" s="6">
        <f>IF('Jurylid 1'!$D46="Kleine groep jeugd",'Jurylid 1'!A46,0)</f>
        <v>0</v>
      </c>
      <c r="B45" s="6">
        <f>IF('Jurylid 1'!$D46="Kleine groep jeugd",'Jurylid 1'!B46,0)</f>
        <v>0</v>
      </c>
      <c r="C45" s="6">
        <f>IF('Jurylid 1'!$D46="Kleine groep jeugd",'Jurylid 1'!C46,0)</f>
        <v>0</v>
      </c>
      <c r="D45" s="9">
        <f>IF('Jurylid 1'!$D46="Kleine groep jeugd",'Jurylid 1'!D46,0)</f>
        <v>0</v>
      </c>
      <c r="E45" s="5" t="e">
        <f>SUM(#REF!)</f>
        <v>#REF!</v>
      </c>
      <c r="F45" s="3">
        <v>39</v>
      </c>
    </row>
    <row r="46" spans="1:6" ht="15" hidden="1" customHeight="1" x14ac:dyDescent="0.2">
      <c r="A46" s="6">
        <f>IF('Jurylid 1'!$D47="Kleine groep jeugd",'Jurylid 1'!A47,0)</f>
        <v>0</v>
      </c>
      <c r="B46" s="6">
        <f>IF('Jurylid 1'!$D47="Kleine groep jeugd",'Jurylid 1'!B47,0)</f>
        <v>0</v>
      </c>
      <c r="C46" s="6">
        <f>IF('Jurylid 1'!$D47="Kleine groep jeugd",'Jurylid 1'!C47,0)</f>
        <v>0</v>
      </c>
      <c r="D46" s="9">
        <f>IF('Jurylid 1'!$D47="Kleine groep jeugd",'Jurylid 1'!D47,0)</f>
        <v>0</v>
      </c>
      <c r="E46" s="5" t="e">
        <f>SUM(#REF!)</f>
        <v>#REF!</v>
      </c>
      <c r="F46" s="3">
        <v>40</v>
      </c>
    </row>
    <row r="47" spans="1:6" ht="15" hidden="1" customHeight="1" x14ac:dyDescent="0.2">
      <c r="A47" s="6">
        <f>IF('Jurylid 1'!$D48="Kleine groep jeugd",'Jurylid 1'!A48,0)</f>
        <v>0</v>
      </c>
      <c r="B47" s="6">
        <f>IF('Jurylid 1'!$D48="Kleine groep jeugd",'Jurylid 1'!B48,0)</f>
        <v>0</v>
      </c>
      <c r="C47" s="6">
        <f>IF('Jurylid 1'!$D48="Kleine groep jeugd",'Jurylid 1'!C48,0)</f>
        <v>0</v>
      </c>
      <c r="D47" s="9">
        <f>IF('Jurylid 1'!$D48="Kleine groep jeugd",'Jurylid 1'!D48,0)</f>
        <v>0</v>
      </c>
      <c r="E47" s="5" t="e">
        <f>SUM(#REF!)</f>
        <v>#REF!</v>
      </c>
      <c r="F47" s="3">
        <v>41</v>
      </c>
    </row>
    <row r="48" spans="1:6" ht="15" hidden="1" customHeight="1" x14ac:dyDescent="0.2">
      <c r="A48" s="6">
        <f>IF('Jurylid 1'!$D49="Kleine groep jeugd",'Jurylid 1'!A49,0)</f>
        <v>0</v>
      </c>
      <c r="B48" s="6">
        <f>IF('Jurylid 1'!$D49="Kleine groep jeugd",'Jurylid 1'!B49,0)</f>
        <v>0</v>
      </c>
      <c r="C48" s="6">
        <f>IF('Jurylid 1'!$D49="Kleine groep jeugd",'Jurylid 1'!C49,0)</f>
        <v>0</v>
      </c>
      <c r="D48" s="9">
        <f>IF('Jurylid 1'!$D49="Kleine groep jeugd",'Jurylid 1'!D49,0)</f>
        <v>0</v>
      </c>
      <c r="E48" s="5" t="e">
        <f>SUM(#REF!)</f>
        <v>#REF!</v>
      </c>
      <c r="F48" s="3">
        <v>42</v>
      </c>
    </row>
    <row r="49" spans="1:6" ht="15" hidden="1" customHeight="1" x14ac:dyDescent="0.2">
      <c r="A49" s="6">
        <f>IF('Jurylid 1'!$D50="Kleine groep jeugd",'Jurylid 1'!A50,0)</f>
        <v>0</v>
      </c>
      <c r="B49" s="6">
        <f>IF('Jurylid 1'!$D50="Kleine groep jeugd",'Jurylid 1'!B50,0)</f>
        <v>0</v>
      </c>
      <c r="C49" s="6">
        <f>IF('Jurylid 1'!$D50="Kleine groep jeugd",'Jurylid 1'!C50,0)</f>
        <v>0</v>
      </c>
      <c r="D49" s="9">
        <f>IF('Jurylid 1'!$D50="Kleine groep jeugd",'Jurylid 1'!D50,0)</f>
        <v>0</v>
      </c>
      <c r="E49" s="5" t="e">
        <f>SUM(#REF!)</f>
        <v>#REF!</v>
      </c>
      <c r="F49" s="3">
        <v>43</v>
      </c>
    </row>
    <row r="50" spans="1:6" ht="15" hidden="1" customHeight="1" x14ac:dyDescent="0.2">
      <c r="A50" s="6">
        <f>IF('Jurylid 1'!$D51="Kleine groep jeugd",'Jurylid 1'!A51,0)</f>
        <v>0</v>
      </c>
      <c r="B50" s="6">
        <f>IF('Jurylid 1'!$D51="Kleine groep jeugd",'Jurylid 1'!B51,0)</f>
        <v>0</v>
      </c>
      <c r="C50" s="6">
        <f>IF('Jurylid 1'!$D51="Kleine groep jeugd",'Jurylid 1'!C51,0)</f>
        <v>0</v>
      </c>
      <c r="D50" s="9">
        <f>IF('Jurylid 1'!$D51="Kleine groep jeugd",'Jurylid 1'!D51,0)</f>
        <v>0</v>
      </c>
      <c r="E50" s="5" t="e">
        <f>SUM(#REF!)</f>
        <v>#REF!</v>
      </c>
      <c r="F50" s="3">
        <v>44</v>
      </c>
    </row>
    <row r="51" spans="1:6" ht="15" hidden="1" customHeight="1" x14ac:dyDescent="0.2">
      <c r="A51" s="6">
        <f>IF('Jurylid 1'!$D52="Kleine groep jeugd",'Jurylid 1'!A52,0)</f>
        <v>0</v>
      </c>
      <c r="B51" s="6">
        <f>IF('Jurylid 1'!$D52="Kleine groep jeugd",'Jurylid 1'!B52,0)</f>
        <v>0</v>
      </c>
      <c r="C51" s="6">
        <f>IF('Jurylid 1'!$D52="Kleine groep jeugd",'Jurylid 1'!C52,0)</f>
        <v>0</v>
      </c>
      <c r="D51" s="9">
        <f>IF('Jurylid 1'!$D52="Kleine groep jeugd",'Jurylid 1'!D52,0)</f>
        <v>0</v>
      </c>
      <c r="E51" s="5" t="e">
        <f>SUM(#REF!)</f>
        <v>#REF!</v>
      </c>
      <c r="F51" s="3">
        <v>45</v>
      </c>
    </row>
    <row r="52" spans="1:6" ht="15" hidden="1" customHeight="1" x14ac:dyDescent="0.2">
      <c r="A52" s="6">
        <f>IF('Jurylid 1'!$D53="Kleine groep jeugd",'Jurylid 1'!A53,0)</f>
        <v>0</v>
      </c>
      <c r="B52" s="6">
        <f>IF('Jurylid 1'!$D53="Kleine groep jeugd",'Jurylid 1'!B53,0)</f>
        <v>0</v>
      </c>
      <c r="C52" s="6">
        <f>IF('Jurylid 1'!$D53="Kleine groep jeugd",'Jurylid 1'!C53,0)</f>
        <v>0</v>
      </c>
      <c r="D52" s="9">
        <f>IF('Jurylid 1'!$D53="Kleine groep jeugd",'Jurylid 1'!D53,0)</f>
        <v>0</v>
      </c>
      <c r="E52" s="5" t="e">
        <f>SUM(#REF!)</f>
        <v>#REF!</v>
      </c>
      <c r="F52" s="3">
        <v>46</v>
      </c>
    </row>
    <row r="53" spans="1:6" ht="15" hidden="1" customHeight="1" x14ac:dyDescent="0.2">
      <c r="A53" s="6">
        <f>IF('Jurylid 1'!$D54="Kleine groep jeugd",'Jurylid 1'!A54,0)</f>
        <v>0</v>
      </c>
      <c r="B53" s="6">
        <f>IF('Jurylid 1'!$D54="Kleine groep jeugd",'Jurylid 1'!B54,0)</f>
        <v>0</v>
      </c>
      <c r="C53" s="6">
        <f>IF('Jurylid 1'!$D54="Kleine groep jeugd",'Jurylid 1'!C54,0)</f>
        <v>0</v>
      </c>
      <c r="D53" s="9">
        <f>IF('Jurylid 1'!$D54="Kleine groep jeugd",'Jurylid 1'!D54,0)</f>
        <v>0</v>
      </c>
      <c r="E53" s="5" t="e">
        <f>SUM(#REF!)</f>
        <v>#REF!</v>
      </c>
      <c r="F53" s="3">
        <v>47</v>
      </c>
    </row>
    <row r="54" spans="1:6" ht="15" hidden="1" customHeight="1" x14ac:dyDescent="0.2">
      <c r="A54" s="6">
        <f>IF('Jurylid 1'!$D55="Kleine groep jeugd",'Jurylid 1'!A55,0)</f>
        <v>0</v>
      </c>
      <c r="B54" s="6">
        <f>IF('Jurylid 1'!$D55="Kleine groep jeugd",'Jurylid 1'!B55,0)</f>
        <v>0</v>
      </c>
      <c r="C54" s="6">
        <f>IF('Jurylid 1'!$D55="Kleine groep jeugd",'Jurylid 1'!C55,0)</f>
        <v>0</v>
      </c>
      <c r="D54" s="9">
        <f>IF('Jurylid 1'!$D55="Kleine groep jeugd",'Jurylid 1'!D55,0)</f>
        <v>0</v>
      </c>
      <c r="E54" s="5" t="e">
        <f>SUM(#REF!)</f>
        <v>#REF!</v>
      </c>
      <c r="F54" s="3">
        <v>48</v>
      </c>
    </row>
    <row r="55" spans="1:6" ht="15" hidden="1" customHeight="1" x14ac:dyDescent="0.2">
      <c r="A55" s="6">
        <f>IF('Jurylid 1'!$D56="Kleine groep jeugd",'Jurylid 1'!A56,0)</f>
        <v>0</v>
      </c>
      <c r="B55" s="6">
        <f>IF('Jurylid 1'!$D56="Kleine groep jeugd",'Jurylid 1'!B56,0)</f>
        <v>0</v>
      </c>
      <c r="C55" s="6">
        <f>IF('Jurylid 1'!$D56="Kleine groep jeugd",'Jurylid 1'!C56,0)</f>
        <v>0</v>
      </c>
      <c r="D55" s="9">
        <f>IF('Jurylid 1'!$D56="Kleine groep jeugd",'Jurylid 1'!D56,0)</f>
        <v>0</v>
      </c>
      <c r="E55" s="5" t="e">
        <f>SUM(#REF!)</f>
        <v>#REF!</v>
      </c>
      <c r="F55" s="3">
        <v>49</v>
      </c>
    </row>
    <row r="56" spans="1:6" ht="15" hidden="1" customHeight="1" x14ac:dyDescent="0.2">
      <c r="A56" s="6">
        <f>IF('Jurylid 1'!$D57="Kleine groep jeugd",'Jurylid 1'!A57,0)</f>
        <v>0</v>
      </c>
      <c r="B56" s="6">
        <f>IF('Jurylid 1'!$D57="Kleine groep jeugd",'Jurylid 1'!B57,0)</f>
        <v>0</v>
      </c>
      <c r="C56" s="6">
        <f>IF('Jurylid 1'!$D57="Kleine groep jeugd",'Jurylid 1'!C57,0)</f>
        <v>0</v>
      </c>
      <c r="D56" s="9">
        <f>IF('Jurylid 1'!$D57="Kleine groep jeugd",'Jurylid 1'!D57,0)</f>
        <v>0</v>
      </c>
      <c r="E56" s="5" t="e">
        <f>SUM(#REF!)</f>
        <v>#REF!</v>
      </c>
      <c r="F56" s="3">
        <v>50</v>
      </c>
    </row>
    <row r="57" spans="1:6" ht="15" hidden="1" customHeight="1" x14ac:dyDescent="0.2">
      <c r="A57" s="6">
        <f>IF('Jurylid 1'!$D58="Kleine groep jeugd",'Jurylid 1'!A58,0)</f>
        <v>0</v>
      </c>
      <c r="B57" s="6">
        <f>IF('Jurylid 1'!$D58="Kleine groep jeugd",'Jurylid 1'!B58,0)</f>
        <v>0</v>
      </c>
      <c r="C57" s="6">
        <f>IF('Jurylid 1'!$D58="Kleine groep jeugd",'Jurylid 1'!C58,0)</f>
        <v>0</v>
      </c>
      <c r="D57" s="9">
        <f>IF('Jurylid 1'!$D58="Kleine groep jeugd",'Jurylid 1'!D58,0)</f>
        <v>0</v>
      </c>
      <c r="E57" s="5" t="e">
        <f>SUM(#REF!)</f>
        <v>#REF!</v>
      </c>
      <c r="F57" s="3">
        <v>51</v>
      </c>
    </row>
    <row r="58" spans="1:6" ht="15" hidden="1" customHeight="1" x14ac:dyDescent="0.2">
      <c r="A58" s="6">
        <f>IF('Jurylid 1'!$D59="Kleine groep jeugd",'Jurylid 1'!A59,0)</f>
        <v>0</v>
      </c>
      <c r="B58" s="6">
        <f>IF('Jurylid 1'!$D59="Kleine groep jeugd",'Jurylid 1'!B59,0)</f>
        <v>0</v>
      </c>
      <c r="C58" s="6">
        <f>IF('Jurylid 1'!$D59="Kleine groep jeugd",'Jurylid 1'!C59,0)</f>
        <v>0</v>
      </c>
      <c r="D58" s="9">
        <f>IF('Jurylid 1'!$D59="Kleine groep jeugd",'Jurylid 1'!D59,0)</f>
        <v>0</v>
      </c>
      <c r="E58" s="5" t="e">
        <f>SUM(#REF!)</f>
        <v>#REF!</v>
      </c>
      <c r="F58" s="3">
        <v>52</v>
      </c>
    </row>
    <row r="59" spans="1:6" ht="15" hidden="1" customHeight="1" x14ac:dyDescent="0.2">
      <c r="A59" s="6">
        <f>IF('Jurylid 1'!$D60="Kleine groep jeugd",'Jurylid 1'!A60,0)</f>
        <v>0</v>
      </c>
      <c r="B59" s="6">
        <f>IF('Jurylid 1'!$D60="Kleine groep jeugd",'Jurylid 1'!B60,0)</f>
        <v>0</v>
      </c>
      <c r="C59" s="6">
        <f>IF('Jurylid 1'!$D60="Kleine groep jeugd",'Jurylid 1'!C60,0)</f>
        <v>0</v>
      </c>
      <c r="D59" s="9">
        <f>IF('Jurylid 1'!$D60="Kleine groep jeugd",'Jurylid 1'!D60,0)</f>
        <v>0</v>
      </c>
      <c r="E59" s="5" t="e">
        <f>SUM(#REF!)</f>
        <v>#REF!</v>
      </c>
      <c r="F59" s="3">
        <v>53</v>
      </c>
    </row>
    <row r="60" spans="1:6" ht="15" hidden="1" customHeight="1" x14ac:dyDescent="0.2">
      <c r="A60" s="6">
        <f>IF('Jurylid 1'!$D61="Kleine groep jeugd",'Jurylid 1'!A61,0)</f>
        <v>0</v>
      </c>
      <c r="B60" s="6">
        <f>IF('Jurylid 1'!$D61="Kleine groep jeugd",'Jurylid 1'!B61,0)</f>
        <v>0</v>
      </c>
      <c r="C60" s="6">
        <f>IF('Jurylid 1'!$D61="Kleine groep jeugd",'Jurylid 1'!C61,0)</f>
        <v>0</v>
      </c>
      <c r="D60" s="9">
        <f>IF('Jurylid 1'!$D61="Kleine groep jeugd",'Jurylid 1'!D61,0)</f>
        <v>0</v>
      </c>
      <c r="E60" s="5" t="e">
        <f>SUM(#REF!)</f>
        <v>#REF!</v>
      </c>
      <c r="F60" s="3">
        <v>54</v>
      </c>
    </row>
    <row r="61" spans="1:6" ht="15" hidden="1" customHeight="1" x14ac:dyDescent="0.2">
      <c r="A61" s="6">
        <f>IF('Jurylid 1'!$D62="Kleine groep jeugd",'Jurylid 1'!A62,0)</f>
        <v>0</v>
      </c>
      <c r="B61" s="6">
        <f>IF('Jurylid 1'!$D62="Kleine groep jeugd",'Jurylid 1'!B62,0)</f>
        <v>0</v>
      </c>
      <c r="C61" s="6">
        <f>IF('Jurylid 1'!$D62="Kleine groep jeugd",'Jurylid 1'!C62,0)</f>
        <v>0</v>
      </c>
      <c r="D61" s="9">
        <f>IF('Jurylid 1'!$D62="Kleine groep jeugd",'Jurylid 1'!D62,0)</f>
        <v>0</v>
      </c>
      <c r="E61" s="5" t="e">
        <f>SUM(#REF!)</f>
        <v>#REF!</v>
      </c>
      <c r="F61" s="3">
        <v>55</v>
      </c>
    </row>
    <row r="62" spans="1:6" ht="15" hidden="1" customHeight="1" x14ac:dyDescent="0.2">
      <c r="A62" s="6">
        <f>IF('Jurylid 1'!$D63="Kleine groep jeugd",'Jurylid 1'!A63,0)</f>
        <v>0</v>
      </c>
      <c r="B62" s="6">
        <f>IF('Jurylid 1'!$D63="Kleine groep jeugd",'Jurylid 1'!B63,0)</f>
        <v>0</v>
      </c>
      <c r="C62" s="6">
        <f>IF('Jurylid 1'!$D63="Kleine groep jeugd",'Jurylid 1'!C63,0)</f>
        <v>0</v>
      </c>
      <c r="D62" s="9">
        <f>IF('Jurylid 1'!$D63="Kleine groep jeugd",'Jurylid 1'!D63,0)</f>
        <v>0</v>
      </c>
      <c r="E62" s="5" t="e">
        <f>SUM(#REF!)</f>
        <v>#REF!</v>
      </c>
      <c r="F62" s="3">
        <v>56</v>
      </c>
    </row>
    <row r="63" spans="1:6" ht="15" hidden="1" customHeight="1" x14ac:dyDescent="0.2">
      <c r="A63" s="6">
        <f>IF('Jurylid 1'!$D64="Kleine groep jeugd",'Jurylid 1'!A64,0)</f>
        <v>0</v>
      </c>
      <c r="B63" s="6">
        <f>IF('Jurylid 1'!$D64="Kleine groep jeugd",'Jurylid 1'!B64,0)</f>
        <v>0</v>
      </c>
      <c r="C63" s="6">
        <f>IF('Jurylid 1'!$D64="Kleine groep jeugd",'Jurylid 1'!C64,0)</f>
        <v>0</v>
      </c>
      <c r="D63" s="9">
        <f>IF('Jurylid 1'!$D64="Kleine groep jeugd",'Jurylid 1'!D64,0)</f>
        <v>0</v>
      </c>
      <c r="E63" s="5" t="e">
        <f>SUM(#REF!)</f>
        <v>#REF!</v>
      </c>
      <c r="F63" s="3">
        <v>57</v>
      </c>
    </row>
    <row r="64" spans="1:6" ht="15" hidden="1" customHeight="1" x14ac:dyDescent="0.2">
      <c r="A64" s="6">
        <f>IF('Jurylid 1'!$D65="Kleine groep jeugd",'Jurylid 1'!A65,0)</f>
        <v>0</v>
      </c>
      <c r="B64" s="6">
        <f>IF('Jurylid 1'!$D65="Kleine groep jeugd",'Jurylid 1'!B65,0)</f>
        <v>0</v>
      </c>
      <c r="C64" s="6">
        <f>IF('Jurylid 1'!$D65="Kleine groep jeugd",'Jurylid 1'!C65,0)</f>
        <v>0</v>
      </c>
      <c r="D64" s="9">
        <f>IF('Jurylid 1'!$D65="Kleine groep jeugd",'Jurylid 1'!D65,0)</f>
        <v>0</v>
      </c>
      <c r="E64" s="5" t="e">
        <f>SUM(#REF!)</f>
        <v>#REF!</v>
      </c>
      <c r="F64" s="3">
        <v>58</v>
      </c>
    </row>
    <row r="65" spans="1:6" ht="15" hidden="1" customHeight="1" x14ac:dyDescent="0.2">
      <c r="A65" s="6">
        <f>IF('Jurylid 1'!$D66="Kleine groep jeugd",'Jurylid 1'!A66,0)</f>
        <v>0</v>
      </c>
      <c r="B65" s="6">
        <f>IF('Jurylid 1'!$D66="Kleine groep jeugd",'Jurylid 1'!B66,0)</f>
        <v>0</v>
      </c>
      <c r="C65" s="6">
        <f>IF('Jurylid 1'!$D66="Kleine groep jeugd",'Jurylid 1'!C66,0)</f>
        <v>0</v>
      </c>
      <c r="D65" s="9">
        <f>IF('Jurylid 1'!$D66="Kleine groep jeugd",'Jurylid 1'!D66,0)</f>
        <v>0</v>
      </c>
      <c r="E65" s="5" t="e">
        <f>SUM(#REF!)</f>
        <v>#REF!</v>
      </c>
      <c r="F65" s="3">
        <v>59</v>
      </c>
    </row>
    <row r="66" spans="1:6" ht="15" hidden="1" customHeight="1" x14ac:dyDescent="0.2">
      <c r="A66" s="6">
        <f>IF('Jurylid 1'!$D67="Kleine groep jeugd",'Jurylid 1'!A67,0)</f>
        <v>0</v>
      </c>
      <c r="B66" s="6">
        <f>IF('Jurylid 1'!$D67="Kleine groep jeugd",'Jurylid 1'!B67,0)</f>
        <v>0</v>
      </c>
      <c r="C66" s="6">
        <f>IF('Jurylid 1'!$D67="Kleine groep jeugd",'Jurylid 1'!C67,0)</f>
        <v>0</v>
      </c>
      <c r="D66" s="9">
        <f>IF('Jurylid 1'!$D67="Kleine groep jeugd",'Jurylid 1'!D67,0)</f>
        <v>0</v>
      </c>
      <c r="E66" s="5" t="e">
        <f>SUM(#REF!)</f>
        <v>#REF!</v>
      </c>
      <c r="F66" s="3">
        <v>60</v>
      </c>
    </row>
    <row r="67" spans="1:6" ht="15" hidden="1" customHeight="1" x14ac:dyDescent="0.2">
      <c r="A67" s="6">
        <f>IF('Jurylid 1'!$D68="Kleine groep jeugd",'Jurylid 1'!A68,0)</f>
        <v>0</v>
      </c>
      <c r="B67" s="6">
        <f>IF('Jurylid 1'!$D68="Kleine groep jeugd",'Jurylid 1'!B68,0)</f>
        <v>0</v>
      </c>
      <c r="C67" s="6">
        <f>IF('Jurylid 1'!$D68="Kleine groep jeugd",'Jurylid 1'!C68,0)</f>
        <v>0</v>
      </c>
      <c r="D67" s="9">
        <f>IF('Jurylid 1'!$D68="Kleine groep jeugd",'Jurylid 1'!D68,0)</f>
        <v>0</v>
      </c>
      <c r="E67" s="5" t="e">
        <f>SUM(#REF!)</f>
        <v>#REF!</v>
      </c>
      <c r="F67" s="3">
        <v>61</v>
      </c>
    </row>
    <row r="68" spans="1:6" ht="15" hidden="1" customHeight="1" x14ac:dyDescent="0.2">
      <c r="A68" s="6">
        <f>IF('Jurylid 1'!$D69="Kleine groep jeugd",'Jurylid 1'!A69,0)</f>
        <v>0</v>
      </c>
      <c r="B68" s="6">
        <f>IF('Jurylid 1'!$D69="Kleine groep jeugd",'Jurylid 1'!B69,0)</f>
        <v>0</v>
      </c>
      <c r="C68" s="6">
        <f>IF('Jurylid 1'!$D69="Kleine groep jeugd",'Jurylid 1'!C69,0)</f>
        <v>0</v>
      </c>
      <c r="D68" s="9">
        <f>IF('Jurylid 1'!$D69="Kleine groep jeugd",'Jurylid 1'!D69,0)</f>
        <v>0</v>
      </c>
      <c r="E68" s="5" t="e">
        <f>SUM(#REF!)</f>
        <v>#REF!</v>
      </c>
      <c r="F68" s="3">
        <v>62</v>
      </c>
    </row>
    <row r="69" spans="1:6" ht="15" hidden="1" customHeight="1" x14ac:dyDescent="0.2">
      <c r="A69" s="6">
        <f>IF('Jurylid 1'!$D70="Kleine groep jeugd",'Jurylid 1'!A70,0)</f>
        <v>0</v>
      </c>
      <c r="B69" s="6">
        <f>IF('Jurylid 1'!$D70="Kleine groep jeugd",'Jurylid 1'!B70,0)</f>
        <v>0</v>
      </c>
      <c r="C69" s="6">
        <f>IF('Jurylid 1'!$D70="Kleine groep jeugd",'Jurylid 1'!C70,0)</f>
        <v>0</v>
      </c>
      <c r="D69" s="9">
        <f>IF('Jurylid 1'!$D70="Kleine groep jeugd",'Jurylid 1'!D70,0)</f>
        <v>0</v>
      </c>
      <c r="E69" s="5" t="e">
        <f>SUM(#REF!)</f>
        <v>#REF!</v>
      </c>
      <c r="F69" s="3">
        <v>63</v>
      </c>
    </row>
    <row r="70" spans="1:6" ht="15" hidden="1" customHeight="1" x14ac:dyDescent="0.2">
      <c r="A70" s="6">
        <f>IF('Jurylid 1'!$D71="Kleine groep jeugd",'Jurylid 1'!A71,0)</f>
        <v>0</v>
      </c>
      <c r="B70" s="6">
        <f>IF('Jurylid 1'!$D71="Kleine groep jeugd",'Jurylid 1'!B71,0)</f>
        <v>0</v>
      </c>
      <c r="C70" s="6">
        <f>IF('Jurylid 1'!$D71="Kleine groep jeugd",'Jurylid 1'!C71,0)</f>
        <v>0</v>
      </c>
      <c r="D70" s="9">
        <f>IF('Jurylid 1'!$D71="Kleine groep jeugd",'Jurylid 1'!D71,0)</f>
        <v>0</v>
      </c>
      <c r="E70" s="5" t="e">
        <f>SUM(#REF!)</f>
        <v>#REF!</v>
      </c>
      <c r="F70" s="3">
        <v>64</v>
      </c>
    </row>
    <row r="71" spans="1:6" ht="15" hidden="1" customHeight="1" x14ac:dyDescent="0.2">
      <c r="A71" s="6">
        <f>IF('Jurylid 1'!$D72="Kleine groep jeugd",'Jurylid 1'!A72,0)</f>
        <v>0</v>
      </c>
      <c r="B71" s="6">
        <f>IF('Jurylid 1'!$D72="Kleine groep jeugd",'Jurylid 1'!B72,0)</f>
        <v>0</v>
      </c>
      <c r="C71" s="6">
        <f>IF('Jurylid 1'!$D72="Kleine groep jeugd",'Jurylid 1'!C72,0)</f>
        <v>0</v>
      </c>
      <c r="D71" s="9">
        <f>IF('Jurylid 1'!$D72="Kleine groep jeugd",'Jurylid 1'!D72,0)</f>
        <v>0</v>
      </c>
      <c r="E71" s="5" t="e">
        <f>SUM(#REF!)</f>
        <v>#REF!</v>
      </c>
      <c r="F71" s="3">
        <v>65</v>
      </c>
    </row>
    <row r="72" spans="1:6" ht="15" hidden="1" customHeight="1" x14ac:dyDescent="0.2">
      <c r="A72" s="6">
        <f>IF('Jurylid 1'!$D73="Kleine groep jeugd",'Jurylid 1'!A73,0)</f>
        <v>0</v>
      </c>
      <c r="B72" s="6">
        <f>IF('Jurylid 1'!$D73="Kleine groep jeugd",'Jurylid 1'!B73,0)</f>
        <v>0</v>
      </c>
      <c r="C72" s="6">
        <f>IF('Jurylid 1'!$D73="Kleine groep jeugd",'Jurylid 1'!C73,0)</f>
        <v>0</v>
      </c>
      <c r="D72" s="9">
        <f>IF('Jurylid 1'!$D73="Kleine groep jeugd",'Jurylid 1'!D73,0)</f>
        <v>0</v>
      </c>
      <c r="E72" s="5" t="e">
        <f>SUM(#REF!)</f>
        <v>#REF!</v>
      </c>
      <c r="F72" s="3">
        <v>66</v>
      </c>
    </row>
    <row r="73" spans="1:6" ht="15" customHeight="1" x14ac:dyDescent="0.2">
      <c r="A73" s="6">
        <f>IF('Jurylid 1'!$D74="Kleine groep jeugd",'Jurylid 1'!A74,0)</f>
        <v>67</v>
      </c>
      <c r="B73" s="6" t="str">
        <f>IF('Jurylid 1'!$D74="Kleine groep jeugd",'Jurylid 1'!B74,0)</f>
        <v>Van 't Padje</v>
      </c>
      <c r="C73" s="6" t="str">
        <f>IF('Jurylid 1'!$D74="Kleine groep jeugd",'Jurylid 1'!C74,0)</f>
        <v>Deze tijgers zijn niet te temmen</v>
      </c>
      <c r="D73" s="9" t="str">
        <f>IF('Jurylid 1'!$D74="Kleine groep jeugd",'Jurylid 1'!D74,0)</f>
        <v>Kleine groep jeugd</v>
      </c>
      <c r="E73" s="5" t="e">
        <f>SUM(#REF!)</f>
        <v>#REF!</v>
      </c>
      <c r="F73" s="48">
        <v>120</v>
      </c>
    </row>
    <row r="74" spans="1:6" ht="15" hidden="1" customHeight="1" x14ac:dyDescent="0.2">
      <c r="A74" s="6">
        <f>IF('Jurylid 1'!$D75="Kleine groep jeugd",'Jurylid 1'!A75,0)</f>
        <v>0</v>
      </c>
      <c r="B74" s="6">
        <f>IF('Jurylid 1'!$D75="Kleine groep jeugd",'Jurylid 1'!B75,0)</f>
        <v>0</v>
      </c>
      <c r="C74" s="6">
        <f>IF('Jurylid 1'!$D75="Kleine groep jeugd",'Jurylid 1'!C75,0)</f>
        <v>0</v>
      </c>
      <c r="D74" s="9">
        <f>IF('Jurylid 1'!$D75="Kleine groep jeugd",'Jurylid 1'!D75,0)</f>
        <v>0</v>
      </c>
      <c r="E74" s="5" t="e">
        <f>SUM(#REF!)</f>
        <v>#REF!</v>
      </c>
      <c r="F74" s="3">
        <v>68</v>
      </c>
    </row>
    <row r="75" spans="1:6" ht="15" hidden="1" customHeight="1" x14ac:dyDescent="0.2">
      <c r="A75" s="6">
        <f>IF('Jurylid 1'!$D76="Kleine groep jeugd",'Jurylid 1'!A76,0)</f>
        <v>0</v>
      </c>
      <c r="B75" s="6">
        <f>IF('Jurylid 1'!$D76="Kleine groep jeugd",'Jurylid 1'!B76,0)</f>
        <v>0</v>
      </c>
      <c r="C75" s="6">
        <f>IF('Jurylid 1'!$D76="Kleine groep jeugd",'Jurylid 1'!C76,0)</f>
        <v>0</v>
      </c>
      <c r="D75" s="9">
        <f>IF('Jurylid 1'!$D76="Kleine groep jeugd",'Jurylid 1'!D76,0)</f>
        <v>0</v>
      </c>
      <c r="E75" s="5" t="e">
        <f>SUM(#REF!)</f>
        <v>#REF!</v>
      </c>
      <c r="F75" s="3">
        <v>69</v>
      </c>
    </row>
    <row r="76" spans="1:6" ht="15" hidden="1" customHeight="1" x14ac:dyDescent="0.2">
      <c r="A76" s="6">
        <f>IF('Jurylid 1'!$D77="Kleine groep jeugd",'Jurylid 1'!A77,0)</f>
        <v>0</v>
      </c>
      <c r="B76" s="6">
        <f>IF('Jurylid 1'!$D77="Kleine groep jeugd",'Jurylid 1'!B77,0)</f>
        <v>0</v>
      </c>
      <c r="C76" s="6">
        <f>IF('Jurylid 1'!$D77="Kleine groep jeugd",'Jurylid 1'!C77,0)</f>
        <v>0</v>
      </c>
      <c r="D76" s="9">
        <f>IF('Jurylid 1'!$D77="Kleine groep jeugd",'Jurylid 1'!D77,0)</f>
        <v>0</v>
      </c>
      <c r="E76" s="5" t="e">
        <f>SUM(#REF!)</f>
        <v>#REF!</v>
      </c>
      <c r="F76" s="3">
        <v>70</v>
      </c>
    </row>
    <row r="77" spans="1:6" ht="15" hidden="1" customHeight="1" x14ac:dyDescent="0.2">
      <c r="A77" s="6">
        <f>IF('Jurylid 1'!$D78="Kleine groep jeugd",'Jurylid 1'!A78,0)</f>
        <v>0</v>
      </c>
      <c r="B77" s="6">
        <f>IF('Jurylid 1'!$D78="Kleine groep jeugd",'Jurylid 1'!B78,0)</f>
        <v>0</v>
      </c>
      <c r="C77" s="6">
        <f>IF('Jurylid 1'!$D78="Kleine groep jeugd",'Jurylid 1'!C78,0)</f>
        <v>0</v>
      </c>
      <c r="D77" s="9">
        <f>IF('Jurylid 1'!$D78="Kleine groep jeugd",'Jurylid 1'!D78,0)</f>
        <v>0</v>
      </c>
      <c r="E77" s="5" t="e">
        <f>SUM(#REF!)</f>
        <v>#REF!</v>
      </c>
      <c r="F77" s="3">
        <v>71</v>
      </c>
    </row>
    <row r="78" spans="1:6" ht="15" hidden="1" customHeight="1" x14ac:dyDescent="0.2">
      <c r="A78" s="6">
        <f>IF('Jurylid 1'!$D79="Kleine groep jeugd",'Jurylid 1'!A79,0)</f>
        <v>0</v>
      </c>
      <c r="B78" s="6">
        <f>IF('Jurylid 1'!$D79="Kleine groep jeugd",'Jurylid 1'!B79,0)</f>
        <v>0</v>
      </c>
      <c r="C78" s="6">
        <f>IF('Jurylid 1'!$D79="Kleine groep jeugd",'Jurylid 1'!C79,0)</f>
        <v>0</v>
      </c>
      <c r="D78" s="9">
        <f>IF('Jurylid 1'!$D79="Kleine groep jeugd",'Jurylid 1'!D79,0)</f>
        <v>0</v>
      </c>
      <c r="E78" s="5" t="e">
        <f>SUM(#REF!)</f>
        <v>#REF!</v>
      </c>
      <c r="F78" s="3">
        <v>72</v>
      </c>
    </row>
    <row r="79" spans="1:6" ht="15" hidden="1" customHeight="1" x14ac:dyDescent="0.2">
      <c r="A79" s="6">
        <f>IF('Jurylid 1'!$D80="Kleine groep jeugd",'Jurylid 1'!A80,0)</f>
        <v>0</v>
      </c>
      <c r="B79" s="6">
        <f>IF('Jurylid 1'!$D80="Kleine groep jeugd",'Jurylid 1'!B80,0)</f>
        <v>0</v>
      </c>
      <c r="C79" s="6">
        <f>IF('Jurylid 1'!$D80="Kleine groep jeugd",'Jurylid 1'!C80,0)</f>
        <v>0</v>
      </c>
      <c r="D79" s="9">
        <f>IF('Jurylid 1'!$D80="Kleine groep jeugd",'Jurylid 1'!D80,0)</f>
        <v>0</v>
      </c>
      <c r="E79" s="5" t="e">
        <f>SUM(#REF!)</f>
        <v>#REF!</v>
      </c>
      <c r="F79" s="3">
        <v>73</v>
      </c>
    </row>
    <row r="80" spans="1:6" ht="15" hidden="1" customHeight="1" x14ac:dyDescent="0.2">
      <c r="A80" s="6">
        <f>IF('Jurylid 1'!$D81="Kleine groep jeugd",'Jurylid 1'!A81,0)</f>
        <v>0</v>
      </c>
      <c r="B80" s="6">
        <f>IF('Jurylid 1'!$D81="Kleine groep jeugd",'Jurylid 1'!B81,0)</f>
        <v>0</v>
      </c>
      <c r="C80" s="6">
        <f>IF('Jurylid 1'!$D81="Kleine groep jeugd",'Jurylid 1'!C81,0)</f>
        <v>0</v>
      </c>
      <c r="D80" s="9">
        <f>IF('Jurylid 1'!$D81="Kleine groep jeugd",'Jurylid 1'!D81,0)</f>
        <v>0</v>
      </c>
      <c r="E80" s="5" t="e">
        <f>SUM(#REF!)</f>
        <v>#REF!</v>
      </c>
      <c r="F80" s="3">
        <v>74</v>
      </c>
    </row>
    <row r="81" spans="1:6" ht="15" hidden="1" customHeight="1" x14ac:dyDescent="0.2">
      <c r="A81" s="6">
        <f>IF('Jurylid 1'!$D82="Kleine groep jeugd",'Jurylid 1'!A82,0)</f>
        <v>0</v>
      </c>
      <c r="B81" s="6">
        <f>IF('Jurylid 1'!$D82="Kleine groep jeugd",'Jurylid 1'!B82,0)</f>
        <v>0</v>
      </c>
      <c r="C81" s="6">
        <f>IF('Jurylid 1'!$D82="Kleine groep jeugd",'Jurylid 1'!C82,0)</f>
        <v>0</v>
      </c>
      <c r="D81" s="9">
        <f>IF('Jurylid 1'!$D82="Kleine groep jeugd",'Jurylid 1'!D82,0)</f>
        <v>0</v>
      </c>
      <c r="E81" s="5" t="e">
        <f>SUM(#REF!)</f>
        <v>#REF!</v>
      </c>
      <c r="F81" s="3">
        <v>75</v>
      </c>
    </row>
    <row r="82" spans="1:6" ht="15" hidden="1" customHeight="1" x14ac:dyDescent="0.2">
      <c r="A82" s="6">
        <f>IF('Jurylid 1'!$D83="Kleine groep jeugd",'Jurylid 1'!A83,0)</f>
        <v>0</v>
      </c>
      <c r="B82" s="6">
        <f>IF('Jurylid 1'!$D83="Kleine groep jeugd",'Jurylid 1'!B83,0)</f>
        <v>0</v>
      </c>
      <c r="C82" s="6">
        <f>IF('Jurylid 1'!$D83="Kleine groep jeugd",'Jurylid 1'!C83,0)</f>
        <v>0</v>
      </c>
      <c r="D82" s="9">
        <f>IF('Jurylid 1'!$D83="Kleine groep jeugd",'Jurylid 1'!D83,0)</f>
        <v>0</v>
      </c>
      <c r="E82" s="5" t="e">
        <f>SUM(#REF!)</f>
        <v>#REF!</v>
      </c>
      <c r="F82" s="3">
        <v>76</v>
      </c>
    </row>
    <row r="83" spans="1:6" ht="15" hidden="1" customHeight="1" x14ac:dyDescent="0.2">
      <c r="A83" s="6">
        <f>IF('Jurylid 1'!$D84="Kleine groep jeugd",'Jurylid 1'!A84,0)</f>
        <v>0</v>
      </c>
      <c r="B83" s="6">
        <f>IF('Jurylid 1'!$D84="Kleine groep jeugd",'Jurylid 1'!B84,0)</f>
        <v>0</v>
      </c>
      <c r="C83" s="6">
        <f>IF('Jurylid 1'!$D84="Kleine groep jeugd",'Jurylid 1'!C84,0)</f>
        <v>0</v>
      </c>
      <c r="D83" s="9">
        <f>IF('Jurylid 1'!$D84="Kleine groep jeugd",'Jurylid 1'!D84,0)</f>
        <v>0</v>
      </c>
      <c r="E83" s="5" t="e">
        <f>SUM(#REF!)</f>
        <v>#REF!</v>
      </c>
      <c r="F83" s="3">
        <v>77</v>
      </c>
    </row>
    <row r="84" spans="1:6" ht="15" hidden="1" customHeight="1" x14ac:dyDescent="0.2">
      <c r="A84" s="6">
        <f>IF('Jurylid 1'!$D85="Kleine groep jeugd",'Jurylid 1'!A85,0)</f>
        <v>0</v>
      </c>
      <c r="B84" s="6">
        <f>IF('Jurylid 1'!$D85="Kleine groep jeugd",'Jurylid 1'!B85,0)</f>
        <v>0</v>
      </c>
      <c r="C84" s="6">
        <f>IF('Jurylid 1'!$D85="Kleine groep jeugd",'Jurylid 1'!C85,0)</f>
        <v>0</v>
      </c>
      <c r="D84" s="9">
        <f>IF('Jurylid 1'!$D85="Kleine groep jeugd",'Jurylid 1'!D85,0)</f>
        <v>0</v>
      </c>
      <c r="E84" s="5" t="e">
        <f>SUM(#REF!)</f>
        <v>#REF!</v>
      </c>
      <c r="F84" s="3">
        <v>78</v>
      </c>
    </row>
    <row r="85" spans="1:6" ht="15" hidden="1" customHeight="1" x14ac:dyDescent="0.2">
      <c r="A85" s="6">
        <f>IF('Jurylid 1'!$D86="Kleine groep jeugd",'Jurylid 1'!A86,0)</f>
        <v>0</v>
      </c>
      <c r="B85" s="6">
        <f>IF('Jurylid 1'!$D86="Kleine groep jeugd",'Jurylid 1'!B86,0)</f>
        <v>0</v>
      </c>
      <c r="C85" s="6">
        <f>IF('Jurylid 1'!$D86="Kleine groep jeugd",'Jurylid 1'!C86,0)</f>
        <v>0</v>
      </c>
      <c r="D85" s="9">
        <f>IF('Jurylid 1'!$D86="Kleine groep jeugd",'Jurylid 1'!D86,0)</f>
        <v>0</v>
      </c>
      <c r="E85" s="5" t="e">
        <f>SUM(#REF!)</f>
        <v>#REF!</v>
      </c>
      <c r="F85" s="3">
        <v>79</v>
      </c>
    </row>
    <row r="86" spans="1:6" ht="15" hidden="1" customHeight="1" x14ac:dyDescent="0.2">
      <c r="A86" s="6">
        <f>IF('Jurylid 1'!$D87="Kleine groep jeugd",'Jurylid 1'!A87,0)</f>
        <v>0</v>
      </c>
      <c r="B86" s="6">
        <f>IF('Jurylid 1'!$D87="Kleine groep jeugd",'Jurylid 1'!B87,0)</f>
        <v>0</v>
      </c>
      <c r="C86" s="6">
        <f>IF('Jurylid 1'!$D87="Kleine groep jeugd",'Jurylid 1'!C87,0)</f>
        <v>0</v>
      </c>
      <c r="D86" s="9">
        <f>IF('Jurylid 1'!$D87="Kleine groep jeugd",'Jurylid 1'!D87,0)</f>
        <v>0</v>
      </c>
      <c r="E86" s="5" t="e">
        <f>SUM(#REF!)</f>
        <v>#REF!</v>
      </c>
      <c r="F86" s="3">
        <v>80</v>
      </c>
    </row>
    <row r="87" spans="1:6" ht="15" hidden="1" customHeight="1" x14ac:dyDescent="0.2">
      <c r="A87" s="6">
        <f>IF('Jurylid 1'!$D88="Kleine groep jeugd",'Jurylid 1'!A88,0)</f>
        <v>0</v>
      </c>
      <c r="B87" s="6">
        <f>IF('Jurylid 1'!$D88="Kleine groep jeugd",'Jurylid 1'!B88,0)</f>
        <v>0</v>
      </c>
      <c r="C87" s="6">
        <f>IF('Jurylid 1'!$D88="Kleine groep jeugd",'Jurylid 1'!C88,0)</f>
        <v>0</v>
      </c>
      <c r="D87" s="9">
        <f>IF('Jurylid 1'!$D88="Kleine groep jeugd",'Jurylid 1'!D88,0)</f>
        <v>0</v>
      </c>
      <c r="E87" s="5" t="e">
        <f>SUM(#REF!)</f>
        <v>#REF!</v>
      </c>
      <c r="F87" s="3">
        <v>81</v>
      </c>
    </row>
    <row r="88" spans="1:6" ht="15" hidden="1" customHeight="1" x14ac:dyDescent="0.2">
      <c r="A88" s="6">
        <f>IF('Jurylid 1'!$D89="Kleine groep jeugd",'Jurylid 1'!A89,0)</f>
        <v>0</v>
      </c>
      <c r="B88" s="6">
        <f>IF('Jurylid 1'!$D89="Kleine groep jeugd",'Jurylid 1'!B89,0)</f>
        <v>0</v>
      </c>
      <c r="C88" s="6">
        <f>IF('Jurylid 1'!$D89="Kleine groep jeugd",'Jurylid 1'!C89,0)</f>
        <v>0</v>
      </c>
      <c r="D88" s="9">
        <f>IF('Jurylid 1'!$D89="Kleine groep jeugd",'Jurylid 1'!D89,0)</f>
        <v>0</v>
      </c>
      <c r="E88" s="5" t="e">
        <f>SUM(#REF!)</f>
        <v>#REF!</v>
      </c>
      <c r="F88" s="3">
        <v>82</v>
      </c>
    </row>
    <row r="89" spans="1:6" ht="15" hidden="1" customHeight="1" x14ac:dyDescent="0.2">
      <c r="A89" s="6">
        <f>IF('Jurylid 1'!$D90="Kleine groep jeugd",'Jurylid 1'!A90,0)</f>
        <v>0</v>
      </c>
      <c r="B89" s="6">
        <f>IF('Jurylid 1'!$D90="Kleine groep jeugd",'Jurylid 1'!B90,0)</f>
        <v>0</v>
      </c>
      <c r="C89" s="6">
        <f>IF('Jurylid 1'!$D90="Kleine groep jeugd",'Jurylid 1'!C90,0)</f>
        <v>0</v>
      </c>
      <c r="D89" s="9">
        <f>IF('Jurylid 1'!$D90="Kleine groep jeugd",'Jurylid 1'!D90,0)</f>
        <v>0</v>
      </c>
      <c r="E89" s="5" t="e">
        <f>SUM(#REF!)</f>
        <v>#REF!</v>
      </c>
      <c r="F89" s="3">
        <v>83</v>
      </c>
    </row>
    <row r="90" spans="1:6" ht="15" hidden="1" customHeight="1" x14ac:dyDescent="0.2">
      <c r="A90" s="6">
        <f>IF('Jurylid 1'!$D91="Kleine groep jeugd",'Jurylid 1'!A91,0)</f>
        <v>0</v>
      </c>
      <c r="B90" s="6">
        <f>IF('Jurylid 1'!$D91="Kleine groep jeugd",'Jurylid 1'!B91,0)</f>
        <v>0</v>
      </c>
      <c r="C90" s="6">
        <f>IF('Jurylid 1'!$D91="Kleine groep jeugd",'Jurylid 1'!C91,0)</f>
        <v>0</v>
      </c>
      <c r="D90" s="9">
        <f>IF('Jurylid 1'!$D91="Kleine groep jeugd",'Jurylid 1'!D91,0)</f>
        <v>0</v>
      </c>
      <c r="E90" s="5" t="e">
        <f>SUM(#REF!)</f>
        <v>#REF!</v>
      </c>
      <c r="F90" s="3">
        <v>84</v>
      </c>
    </row>
    <row r="91" spans="1:6" ht="15" hidden="1" customHeight="1" x14ac:dyDescent="0.2">
      <c r="A91" s="6">
        <f>IF('Jurylid 1'!$D92="Kleine groep jeugd",'Jurylid 1'!A92,0)</f>
        <v>0</v>
      </c>
      <c r="B91" s="6">
        <f>IF('Jurylid 1'!$D92="Kleine groep jeugd",'Jurylid 1'!B92,0)</f>
        <v>0</v>
      </c>
      <c r="C91" s="6">
        <f>IF('Jurylid 1'!$D92="Kleine groep jeugd",'Jurylid 1'!C92,0)</f>
        <v>0</v>
      </c>
      <c r="D91" s="9">
        <f>IF('Jurylid 1'!$D92="Kleine groep jeugd",'Jurylid 1'!D92,0)</f>
        <v>0</v>
      </c>
      <c r="E91" s="5" t="e">
        <f>SUM(#REF!)</f>
        <v>#REF!</v>
      </c>
      <c r="F91" s="3">
        <v>85</v>
      </c>
    </row>
    <row r="92" spans="1:6" ht="15" hidden="1" customHeight="1" x14ac:dyDescent="0.2">
      <c r="A92" s="6">
        <f>IF('Jurylid 1'!$D93="Kleine groep jeugd",'Jurylid 1'!A93,0)</f>
        <v>0</v>
      </c>
      <c r="B92" s="6">
        <f>IF('Jurylid 1'!$D93="Kleine groep jeugd",'Jurylid 1'!B93,0)</f>
        <v>0</v>
      </c>
      <c r="C92" s="6">
        <f>IF('Jurylid 1'!$D93="Kleine groep jeugd",'Jurylid 1'!C93,0)</f>
        <v>0</v>
      </c>
      <c r="D92" s="9">
        <f>IF('Jurylid 1'!$D93="Kleine groep jeugd",'Jurylid 1'!D93,0)</f>
        <v>0</v>
      </c>
      <c r="E92" s="5" t="e">
        <f>SUM(#REF!)</f>
        <v>#REF!</v>
      </c>
      <c r="F92" s="3">
        <v>86</v>
      </c>
    </row>
    <row r="93" spans="1:6" ht="15" hidden="1" customHeight="1" x14ac:dyDescent="0.2">
      <c r="A93" s="6">
        <f>IF('Jurylid 1'!$D94="Kleine groep jeugd",'Jurylid 1'!A94,0)</f>
        <v>0</v>
      </c>
      <c r="B93" s="6">
        <f>IF('Jurylid 1'!$D94="Kleine groep jeugd",'Jurylid 1'!B94,0)</f>
        <v>0</v>
      </c>
      <c r="C93" s="6">
        <f>IF('Jurylid 1'!$D94="Kleine groep jeugd",'Jurylid 1'!C94,0)</f>
        <v>0</v>
      </c>
      <c r="D93" s="9">
        <f>IF('Jurylid 1'!$D94="Kleine groep jeugd",'Jurylid 1'!D94,0)</f>
        <v>0</v>
      </c>
      <c r="E93" s="5" t="e">
        <f>SUM(#REF!)</f>
        <v>#REF!</v>
      </c>
      <c r="F93" s="3">
        <v>87</v>
      </c>
    </row>
    <row r="94" spans="1:6" ht="15" hidden="1" customHeight="1" x14ac:dyDescent="0.2">
      <c r="A94" s="6">
        <f>IF('Jurylid 1'!$D95="Kleine groep jeugd",'Jurylid 1'!A95,0)</f>
        <v>0</v>
      </c>
      <c r="B94" s="6">
        <f>IF('Jurylid 1'!$D95="Kleine groep jeugd",'Jurylid 1'!B95,0)</f>
        <v>0</v>
      </c>
      <c r="C94" s="6">
        <f>IF('Jurylid 1'!$D95="Kleine groep jeugd",'Jurylid 1'!C95,0)</f>
        <v>0</v>
      </c>
      <c r="D94" s="9">
        <f>IF('Jurylid 1'!$D95="Kleine groep jeugd",'Jurylid 1'!D95,0)</f>
        <v>0</v>
      </c>
      <c r="E94" s="5" t="e">
        <f>SUM(#REF!)</f>
        <v>#REF!</v>
      </c>
      <c r="F94" s="3">
        <v>88</v>
      </c>
    </row>
    <row r="95" spans="1:6" ht="15" hidden="1" customHeight="1" x14ac:dyDescent="0.2">
      <c r="A95" s="6">
        <f>IF('Jurylid 1'!$D96="Kleine groep jeugd",'Jurylid 1'!A96,0)</f>
        <v>0</v>
      </c>
      <c r="B95" s="6">
        <f>IF('Jurylid 1'!$D96="Kleine groep jeugd",'Jurylid 1'!B96,0)</f>
        <v>0</v>
      </c>
      <c r="C95" s="6">
        <f>IF('Jurylid 1'!$D96="Kleine groep jeugd",'Jurylid 1'!C96,0)</f>
        <v>0</v>
      </c>
      <c r="D95" s="9">
        <f>IF('Jurylid 1'!$D96="Kleine groep jeugd",'Jurylid 1'!D96,0)</f>
        <v>0</v>
      </c>
      <c r="E95" s="5" t="e">
        <f>SUM(#REF!)</f>
        <v>#REF!</v>
      </c>
      <c r="F95" s="3">
        <v>89</v>
      </c>
    </row>
    <row r="96" spans="1:6" ht="15" hidden="1" customHeight="1" x14ac:dyDescent="0.2">
      <c r="A96" s="6">
        <f>IF('Jurylid 1'!$D97="Kleine groep jeugd",'Jurylid 1'!A97,0)</f>
        <v>0</v>
      </c>
      <c r="B96" s="6">
        <f>IF('Jurylid 1'!$D97="Kleine groep jeugd",'Jurylid 1'!B97,0)</f>
        <v>0</v>
      </c>
      <c r="C96" s="6">
        <f>IF('Jurylid 1'!$D97="Kleine groep jeugd",'Jurylid 1'!C97,0)</f>
        <v>0</v>
      </c>
      <c r="D96" s="9">
        <f>IF('Jurylid 1'!$D97="Kleine groep jeugd",'Jurylid 1'!D97,0)</f>
        <v>0</v>
      </c>
      <c r="E96" s="5" t="e">
        <f>SUM(#REF!)</f>
        <v>#REF!</v>
      </c>
      <c r="F96" s="3">
        <v>90</v>
      </c>
    </row>
    <row r="97" spans="1:6" ht="15" hidden="1" customHeight="1" x14ac:dyDescent="0.2">
      <c r="A97" s="6">
        <f>IF('Jurylid 1'!$D98="Kleine groep jeugd",'Jurylid 1'!A98,0)</f>
        <v>0</v>
      </c>
      <c r="B97" s="6">
        <f>IF('Jurylid 1'!$D98="Kleine groep jeugd",'Jurylid 1'!B98,0)</f>
        <v>0</v>
      </c>
      <c r="C97" s="6">
        <f>IF('Jurylid 1'!$D98="Kleine groep jeugd",'Jurylid 1'!C98,0)</f>
        <v>0</v>
      </c>
      <c r="D97" s="9">
        <f>IF('Jurylid 1'!$D98="Kleine groep jeugd",'Jurylid 1'!D98,0)</f>
        <v>0</v>
      </c>
      <c r="E97" s="5" t="e">
        <f>SUM(#REF!)</f>
        <v>#REF!</v>
      </c>
      <c r="F97" s="3">
        <v>91</v>
      </c>
    </row>
    <row r="98" spans="1:6" ht="15" hidden="1" customHeight="1" x14ac:dyDescent="0.2"/>
    <row r="99" spans="1:6" ht="15" hidden="1" customHeight="1" x14ac:dyDescent="0.2">
      <c r="A99" s="6">
        <f>IF('Jurylid 1'!$D100="Kleine groep jeugd",'Jurylid 1'!A100,0)</f>
        <v>0</v>
      </c>
      <c r="B99" s="6">
        <f>IF('Jurylid 1'!$D100="Kleine groep jeugd",'Jurylid 1'!B100,0)</f>
        <v>0</v>
      </c>
      <c r="C99" s="6">
        <f>IF('Jurylid 1'!$D100="Kleine groep jeugd",'Jurylid 1'!C100,0)</f>
        <v>0</v>
      </c>
      <c r="D99" s="9">
        <f>IF('Jurylid 1'!$D100="Kleine groep jeugd",'Jurylid 1'!D100,0)</f>
        <v>0</v>
      </c>
      <c r="E99" s="5" t="e">
        <f>SUM(#REF!)</f>
        <v>#REF!</v>
      </c>
      <c r="F99" s="3">
        <v>93</v>
      </c>
    </row>
    <row r="100" spans="1:6" ht="15" hidden="1" customHeight="1" x14ac:dyDescent="0.2">
      <c r="A100" s="6">
        <f>IF('Jurylid 1'!$D101="Kleine groep jeugd",'Jurylid 1'!A101,0)</f>
        <v>0</v>
      </c>
      <c r="B100" s="6">
        <f>IF('Jurylid 1'!$D101="Kleine groep jeugd",'Jurylid 1'!B101,0)</f>
        <v>0</v>
      </c>
      <c r="C100" s="6">
        <f>IF('Jurylid 1'!$D101="Kleine groep jeugd",'Jurylid 1'!C101,0)</f>
        <v>0</v>
      </c>
      <c r="D100" s="9">
        <f>IF('Jurylid 1'!$D101="Kleine groep jeugd",'Jurylid 1'!D101,0)</f>
        <v>0</v>
      </c>
      <c r="E100" s="5" t="e">
        <f>SUM(#REF!)</f>
        <v>#REF!</v>
      </c>
      <c r="F100" s="3">
        <v>94</v>
      </c>
    </row>
    <row r="101" spans="1:6" ht="15" hidden="1" customHeight="1" x14ac:dyDescent="0.2">
      <c r="A101" s="6">
        <f>IF('Jurylid 1'!$D102="Kleine groep jeugd",'Jurylid 1'!A102,0)</f>
        <v>0</v>
      </c>
      <c r="B101" s="6">
        <f>IF('Jurylid 1'!$D102="Kleine groep jeugd",'Jurylid 1'!B102,0)</f>
        <v>0</v>
      </c>
      <c r="C101" s="6">
        <f>IF('Jurylid 1'!$D102="Kleine groep jeugd",'Jurylid 1'!C102,0)</f>
        <v>0</v>
      </c>
      <c r="D101" s="9">
        <f>IF('Jurylid 1'!$D102="Kleine groep jeugd",'Jurylid 1'!D102,0)</f>
        <v>0</v>
      </c>
      <c r="E101" s="5" t="e">
        <f>SUM(#REF!)</f>
        <v>#REF!</v>
      </c>
      <c r="F101" s="3">
        <v>95</v>
      </c>
    </row>
    <row r="102" spans="1:6" ht="15" hidden="1" customHeight="1" x14ac:dyDescent="0.2">
      <c r="A102" s="6">
        <f>IF('Jurylid 1'!$D103="Kleine groep jeugd",'Jurylid 1'!A103,0)</f>
        <v>0</v>
      </c>
      <c r="B102" s="6">
        <f>IF('Jurylid 1'!$D103="Kleine groep jeugd",'Jurylid 1'!B103,0)</f>
        <v>0</v>
      </c>
      <c r="C102" s="6">
        <f>IF('Jurylid 1'!$D103="Kleine groep jeugd",'Jurylid 1'!C103,0)</f>
        <v>0</v>
      </c>
      <c r="D102" s="9">
        <f>IF('Jurylid 1'!$D103="Kleine groep jeugd",'Jurylid 1'!D103,0)</f>
        <v>0</v>
      </c>
      <c r="E102" s="5" t="e">
        <f>SUM(#REF!)</f>
        <v>#REF!</v>
      </c>
      <c r="F102" s="3">
        <v>96</v>
      </c>
    </row>
    <row r="103" spans="1:6" ht="15" hidden="1" customHeight="1" x14ac:dyDescent="0.2">
      <c r="A103" s="6">
        <f>IF('Jurylid 1'!$D104="Kleine groep jeugd",'Jurylid 1'!A104,0)</f>
        <v>0</v>
      </c>
      <c r="B103" s="6">
        <f>IF('Jurylid 1'!$D104="Kleine groep jeugd",'Jurylid 1'!B104,0)</f>
        <v>0</v>
      </c>
      <c r="C103" s="6">
        <f>IF('Jurylid 1'!$D104="Kleine groep jeugd",'Jurylid 1'!C104,0)</f>
        <v>0</v>
      </c>
      <c r="D103" s="9">
        <f>IF('Jurylid 1'!$D104="Kleine groep jeugd",'Jurylid 1'!D104,0)</f>
        <v>0</v>
      </c>
      <c r="E103" s="5" t="e">
        <f>SUM(#REF!)</f>
        <v>#REF!</v>
      </c>
      <c r="F103" s="3">
        <v>97</v>
      </c>
    </row>
    <row r="104" spans="1:6" ht="15" hidden="1" customHeight="1" x14ac:dyDescent="0.2">
      <c r="A104" s="6">
        <f>IF('Jurylid 1'!$D105="Kleine groep jeugd",'Jurylid 1'!A105,0)</f>
        <v>0</v>
      </c>
      <c r="B104" s="6">
        <f>IF('Jurylid 1'!$D105="Kleine groep jeugd",'Jurylid 1'!B105,0)</f>
        <v>0</v>
      </c>
      <c r="C104" s="6">
        <f>IF('Jurylid 1'!$D105="Kleine groep jeugd",'Jurylid 1'!C105,0)</f>
        <v>0</v>
      </c>
      <c r="D104" s="9">
        <f>IF('Jurylid 1'!$D105="Kleine groep jeugd",'Jurylid 1'!D105,0)</f>
        <v>0</v>
      </c>
      <c r="E104" s="5" t="e">
        <f>SUM(#REF!)</f>
        <v>#REF!</v>
      </c>
      <c r="F104" s="3">
        <v>98</v>
      </c>
    </row>
    <row r="105" spans="1:6" ht="15" hidden="1" customHeight="1" x14ac:dyDescent="0.2">
      <c r="A105" s="6">
        <f>IF('Jurylid 1'!$D106="Kleine groep jeugd",'Jurylid 1'!A106,0)</f>
        <v>0</v>
      </c>
      <c r="B105" s="6">
        <f>IF('Jurylid 1'!$D106="Kleine groep jeugd",'Jurylid 1'!B106,0)</f>
        <v>0</v>
      </c>
      <c r="C105" s="6">
        <f>IF('Jurylid 1'!$D106="Kleine groep jeugd",'Jurylid 1'!C106,0)</f>
        <v>0</v>
      </c>
      <c r="D105" s="9">
        <f>IF('Jurylid 1'!$D106="Kleine groep jeugd",'Jurylid 1'!D106,0)</f>
        <v>0</v>
      </c>
      <c r="E105" s="5" t="e">
        <f>SUM(#REF!)</f>
        <v>#REF!</v>
      </c>
      <c r="F105" s="3">
        <v>99</v>
      </c>
    </row>
    <row r="106" spans="1:6" ht="15" hidden="1" customHeight="1" x14ac:dyDescent="0.2">
      <c r="A106" s="6">
        <f>IF('Jurylid 1'!$D107="Kleine groep jeugd",'Jurylid 1'!A107,0)</f>
        <v>0</v>
      </c>
      <c r="B106" s="6">
        <f>IF('Jurylid 1'!$D107="Kleine groep jeugd",'Jurylid 1'!B107,0)</f>
        <v>0</v>
      </c>
      <c r="C106" s="6">
        <f>IF('Jurylid 1'!$D107="Kleine groep jeugd",'Jurylid 1'!C107,0)</f>
        <v>0</v>
      </c>
      <c r="D106" s="9">
        <f>IF('Jurylid 1'!$D107="Kleine groep jeugd",'Jurylid 1'!D107,0)</f>
        <v>0</v>
      </c>
      <c r="E106" s="5" t="e">
        <f>SUM(#REF!)</f>
        <v>#REF!</v>
      </c>
      <c r="F106" s="3">
        <v>100</v>
      </c>
    </row>
    <row r="107" spans="1:6" ht="15" hidden="1" customHeight="1" x14ac:dyDescent="0.2">
      <c r="A107" s="6">
        <f>IF('Jurylid 1'!$D108="Kleine groep jeugd",'Jurylid 1'!A108,0)</f>
        <v>0</v>
      </c>
      <c r="B107" s="6">
        <f>IF('Jurylid 1'!$D108="Kleine groep jeugd",'Jurylid 1'!B108,0)</f>
        <v>0</v>
      </c>
      <c r="C107" s="6">
        <f>IF('Jurylid 1'!$D108="Kleine groep jeugd",'Jurylid 1'!C108,0)</f>
        <v>0</v>
      </c>
      <c r="D107" s="9">
        <f>IF('Jurylid 1'!$D108="Kleine groep jeugd",'Jurylid 1'!D108,0)</f>
        <v>0</v>
      </c>
      <c r="E107" s="5" t="e">
        <f>SUM(#REF!)</f>
        <v>#REF!</v>
      </c>
      <c r="F107" s="3">
        <v>101</v>
      </c>
    </row>
    <row r="108" spans="1:6" ht="15" hidden="1" customHeight="1" x14ac:dyDescent="0.2">
      <c r="A108" s="6">
        <f>IF('Jurylid 1'!$D109="Kleine groep jeugd",'Jurylid 1'!A109,0)</f>
        <v>0</v>
      </c>
      <c r="B108" s="6">
        <f>IF('Jurylid 1'!$D109="Kleine groep jeugd",'Jurylid 1'!B109,0)</f>
        <v>0</v>
      </c>
      <c r="C108" s="6">
        <f>IF('Jurylid 1'!$D109="Kleine groep jeugd",'Jurylid 1'!C109,0)</f>
        <v>0</v>
      </c>
      <c r="D108" s="9">
        <f>IF('Jurylid 1'!$D109="Kleine groep jeugd",'Jurylid 1'!D109,0)</f>
        <v>0</v>
      </c>
      <c r="E108" s="5" t="e">
        <f>SUM(#REF!)</f>
        <v>#REF!</v>
      </c>
      <c r="F108" s="3">
        <v>102</v>
      </c>
    </row>
    <row r="109" spans="1:6" ht="15" hidden="1" customHeight="1" x14ac:dyDescent="0.2">
      <c r="A109" s="6">
        <f>IF('Jurylid 1'!$D110="Kleine groep jeugd",'Jurylid 1'!A110,0)</f>
        <v>0</v>
      </c>
      <c r="B109" s="6">
        <f>IF('Jurylid 1'!$D110="Kleine groep jeugd",'Jurylid 1'!B110,0)</f>
        <v>0</v>
      </c>
      <c r="C109" s="6">
        <f>IF('Jurylid 1'!$D110="Kleine groep jeugd",'Jurylid 1'!C110,0)</f>
        <v>0</v>
      </c>
      <c r="D109" s="9">
        <f>IF('Jurylid 1'!$D110="Kleine groep jeugd",'Jurylid 1'!D110,0)</f>
        <v>0</v>
      </c>
      <c r="E109" s="5" t="e">
        <f>SUM(#REF!)</f>
        <v>#REF!</v>
      </c>
      <c r="F109" s="3">
        <v>103</v>
      </c>
    </row>
    <row r="110" spans="1:6" ht="15" hidden="1" customHeight="1" x14ac:dyDescent="0.2">
      <c r="A110" s="6">
        <f>IF('Jurylid 1'!$D111="Kleine groep jeugd",'Jurylid 1'!A111,0)</f>
        <v>0</v>
      </c>
      <c r="B110" s="6">
        <f>IF('Jurylid 1'!$D111="Kleine groep jeugd",'Jurylid 1'!B111,0)</f>
        <v>0</v>
      </c>
      <c r="C110" s="6">
        <f>IF('Jurylid 1'!$D111="Kleine groep jeugd",'Jurylid 1'!C111,0)</f>
        <v>0</v>
      </c>
      <c r="D110" s="9">
        <f>IF('Jurylid 1'!$D111="Kleine groep jeugd",'Jurylid 1'!D111,0)</f>
        <v>0</v>
      </c>
      <c r="E110" s="5" t="e">
        <f>SUM(#REF!)</f>
        <v>#REF!</v>
      </c>
      <c r="F110" s="3">
        <v>104</v>
      </c>
    </row>
    <row r="111" spans="1:6" ht="15" hidden="1" customHeight="1" x14ac:dyDescent="0.2">
      <c r="A111" s="6">
        <f>IF('Jurylid 1'!$D112="Kleine groep jeugd",'Jurylid 1'!A112,0)</f>
        <v>0</v>
      </c>
      <c r="B111" s="6">
        <f>IF('Jurylid 1'!$D112="Kleine groep jeugd",'Jurylid 1'!B112,0)</f>
        <v>0</v>
      </c>
      <c r="C111" s="6">
        <f>IF('Jurylid 1'!$D112="Kleine groep jeugd",'Jurylid 1'!C112,0)</f>
        <v>0</v>
      </c>
      <c r="D111" s="9">
        <f>IF('Jurylid 1'!$D112="Kleine groep jeugd",'Jurylid 1'!D112,0)</f>
        <v>0</v>
      </c>
      <c r="E111" s="5" t="e">
        <f>SUM(#REF!)</f>
        <v>#REF!</v>
      </c>
      <c r="F111" s="3">
        <v>105</v>
      </c>
    </row>
    <row r="112" spans="1:6" ht="15" hidden="1" customHeight="1" x14ac:dyDescent="0.2">
      <c r="A112" s="6">
        <f>IF('Jurylid 1'!$D113="Kleine groep jeugd",'Jurylid 1'!A113,0)</f>
        <v>0</v>
      </c>
      <c r="B112" s="6">
        <f>IF('Jurylid 1'!$D113="Kleine groep jeugd",'Jurylid 1'!B113,0)</f>
        <v>0</v>
      </c>
      <c r="C112" s="6">
        <f>IF('Jurylid 1'!$D113="Kleine groep jeugd",'Jurylid 1'!C113,0)</f>
        <v>0</v>
      </c>
      <c r="D112" s="9">
        <f>IF('Jurylid 1'!$D113="Kleine groep jeugd",'Jurylid 1'!D113,0)</f>
        <v>0</v>
      </c>
      <c r="E112" s="5" t="e">
        <f>SUM(#REF!)</f>
        <v>#REF!</v>
      </c>
      <c r="F112" s="3">
        <v>106</v>
      </c>
    </row>
    <row r="113" spans="1:6" ht="15" hidden="1" customHeight="1" x14ac:dyDescent="0.2">
      <c r="A113" s="6">
        <f>IF('Jurylid 1'!$D114="Kleine groep jeugd",'Jurylid 1'!A114,0)</f>
        <v>0</v>
      </c>
      <c r="B113" s="6">
        <f>IF('Jurylid 1'!$D114="Kleine groep jeugd",'Jurylid 1'!B114,0)</f>
        <v>0</v>
      </c>
      <c r="C113" s="6">
        <f>IF('Jurylid 1'!$D114="Kleine groep jeugd",'Jurylid 1'!C114,0)</f>
        <v>0</v>
      </c>
      <c r="D113" s="9">
        <f>IF('Jurylid 1'!$D114="Kleine groep jeugd",'Jurylid 1'!D114,0)</f>
        <v>0</v>
      </c>
      <c r="E113" s="5" t="e">
        <f>SUM(#REF!)</f>
        <v>#REF!</v>
      </c>
      <c r="F113" s="3">
        <v>107</v>
      </c>
    </row>
    <row r="114" spans="1:6" ht="15" hidden="1" customHeight="1" x14ac:dyDescent="0.2">
      <c r="A114" s="6">
        <f>IF('Jurylid 1'!$D115="Kleine groep jeugd",'Jurylid 1'!A115,0)</f>
        <v>0</v>
      </c>
      <c r="B114" s="6">
        <f>IF('Jurylid 1'!$D115="Kleine groep jeugd",'Jurylid 1'!B115,0)</f>
        <v>0</v>
      </c>
      <c r="C114" s="6">
        <f>IF('Jurylid 1'!$D115="Kleine groep jeugd",'Jurylid 1'!C115,0)</f>
        <v>0</v>
      </c>
      <c r="D114" s="9">
        <f>IF('Jurylid 1'!$D115="Kleine groep jeugd",'Jurylid 1'!D115,0)</f>
        <v>0</v>
      </c>
      <c r="E114" s="5" t="e">
        <f>SUM(#REF!)</f>
        <v>#REF!</v>
      </c>
      <c r="F114" s="3">
        <v>108</v>
      </c>
    </row>
    <row r="115" spans="1:6" ht="15" hidden="1" customHeight="1" x14ac:dyDescent="0.2">
      <c r="A115" s="6">
        <f>IF('Jurylid 1'!$D116="Kleine groep jeugd",'Jurylid 1'!A116,0)</f>
        <v>0</v>
      </c>
      <c r="B115" s="6">
        <f>IF('Jurylid 1'!$D116="Kleine groep jeugd",'Jurylid 1'!B116,0)</f>
        <v>0</v>
      </c>
      <c r="C115" s="6">
        <f>IF('Jurylid 1'!$D116="Kleine groep jeugd",'Jurylid 1'!C116,0)</f>
        <v>0</v>
      </c>
      <c r="D115" s="9">
        <f>IF('Jurylid 1'!$D116="Kleine groep jeugd",'Jurylid 1'!D116,0)</f>
        <v>0</v>
      </c>
      <c r="E115" s="5" t="e">
        <f>SUM(#REF!)</f>
        <v>#REF!</v>
      </c>
      <c r="F115" s="3">
        <v>109</v>
      </c>
    </row>
    <row r="116" spans="1:6" ht="15" hidden="1" customHeight="1" x14ac:dyDescent="0.2">
      <c r="A116" s="6">
        <f>IF('Jurylid 1'!$D117="Kleine groep jeugd",'Jurylid 1'!A117,0)</f>
        <v>0</v>
      </c>
      <c r="B116" s="6">
        <f>IF('Jurylid 1'!$D117="Kleine groep jeugd",'Jurylid 1'!B117,0)</f>
        <v>0</v>
      </c>
      <c r="C116" s="6">
        <f>IF('Jurylid 1'!$D117="Kleine groep jeugd",'Jurylid 1'!C117,0)</f>
        <v>0</v>
      </c>
      <c r="D116" s="9">
        <f>IF('Jurylid 1'!$D117="Kleine groep jeugd",'Jurylid 1'!D117,0)</f>
        <v>0</v>
      </c>
      <c r="E116" s="5" t="e">
        <f>SUM(#REF!)</f>
        <v>#REF!</v>
      </c>
      <c r="F116" s="3">
        <v>110</v>
      </c>
    </row>
    <row r="117" spans="1:6" ht="15" hidden="1" customHeight="1" x14ac:dyDescent="0.2">
      <c r="A117" s="6">
        <f>IF('Jurylid 1'!$D118="Kleine groep jeugd",'Jurylid 1'!A118,0)</f>
        <v>0</v>
      </c>
      <c r="B117" s="6">
        <f>IF('Jurylid 1'!$D118="Kleine groep jeugd",'Jurylid 1'!B118,0)</f>
        <v>0</v>
      </c>
      <c r="C117" s="6">
        <f>IF('Jurylid 1'!$D118="Kleine groep jeugd",'Jurylid 1'!C118,0)</f>
        <v>0</v>
      </c>
      <c r="D117" s="9">
        <f>IF('Jurylid 1'!$D118="Kleine groep jeugd",'Jurylid 1'!D118,0)</f>
        <v>0</v>
      </c>
      <c r="E117" s="5" t="e">
        <f>SUM(#REF!)</f>
        <v>#REF!</v>
      </c>
      <c r="F117" s="3">
        <v>111</v>
      </c>
    </row>
    <row r="118" spans="1:6" ht="15" hidden="1" customHeight="1" x14ac:dyDescent="0.2">
      <c r="A118" s="6">
        <f>IF('Jurylid 1'!$D119="Kleine groep jeugd",'Jurylid 1'!A119,0)</f>
        <v>0</v>
      </c>
      <c r="B118" s="6">
        <f>IF('Jurylid 1'!$D119="Kleine groep jeugd",'Jurylid 1'!B119,0)</f>
        <v>0</v>
      </c>
      <c r="C118" s="6">
        <f>IF('Jurylid 1'!$D119="Kleine groep jeugd",'Jurylid 1'!C119,0)</f>
        <v>0</v>
      </c>
      <c r="D118" s="9">
        <f>IF('Jurylid 1'!$D119="Kleine groep jeugd",'Jurylid 1'!D119,0)</f>
        <v>0</v>
      </c>
      <c r="E118" s="5" t="e">
        <f>SUM(#REF!)</f>
        <v>#REF!</v>
      </c>
      <c r="F118" s="3">
        <v>112</v>
      </c>
    </row>
    <row r="119" spans="1:6" ht="15" hidden="1" customHeight="1" x14ac:dyDescent="0.2">
      <c r="A119" s="6">
        <f>IF('Jurylid 1'!$D120="Kleine groep jeugd",'Jurylid 1'!A120,0)</f>
        <v>0</v>
      </c>
      <c r="B119" s="6">
        <f>IF('Jurylid 1'!$D120="Kleine groep jeugd",'Jurylid 1'!B120,0)</f>
        <v>0</v>
      </c>
      <c r="C119" s="6">
        <f>IF('Jurylid 1'!$D120="Kleine groep jeugd",'Jurylid 1'!C120,0)</f>
        <v>0</v>
      </c>
      <c r="D119" s="9">
        <f>IF('Jurylid 1'!$D120="Kleine groep jeugd",'Jurylid 1'!D120,0)</f>
        <v>0</v>
      </c>
      <c r="E119" s="5" t="e">
        <f>SUM(#REF!)</f>
        <v>#REF!</v>
      </c>
      <c r="F119" s="3">
        <v>113</v>
      </c>
    </row>
    <row r="120" spans="1:6" ht="15" hidden="1" customHeight="1" x14ac:dyDescent="0.2">
      <c r="A120" s="6">
        <f>IF('Jurylid 1'!$D121="Kleine groep jeugd",'Jurylid 1'!A121,0)</f>
        <v>0</v>
      </c>
      <c r="B120" s="6">
        <f>IF('Jurylid 1'!$D121="Kleine groep jeugd",'Jurylid 1'!B121,0)</f>
        <v>0</v>
      </c>
      <c r="C120" s="6">
        <f>IF('Jurylid 1'!$D121="Kleine groep jeugd",'Jurylid 1'!C121,0)</f>
        <v>0</v>
      </c>
      <c r="D120" s="9">
        <f>IF('Jurylid 1'!$D121="Kleine groep jeugd",'Jurylid 1'!D121,0)</f>
        <v>0</v>
      </c>
      <c r="E120" s="5" t="e">
        <f>SUM(#REF!)</f>
        <v>#REF!</v>
      </c>
      <c r="F120" s="3">
        <v>114</v>
      </c>
    </row>
    <row r="121" spans="1:6" ht="15" hidden="1" customHeight="1" x14ac:dyDescent="0.2">
      <c r="A121" s="6">
        <f>IF('Jurylid 1'!$D122="Kleine groep jeugd",'Jurylid 1'!A122,0)</f>
        <v>0</v>
      </c>
      <c r="B121" s="6">
        <f>IF('Jurylid 1'!$D122="Kleine groep jeugd",'Jurylid 1'!B122,0)</f>
        <v>0</v>
      </c>
      <c r="C121" s="6">
        <f>IF('Jurylid 1'!$D122="Kleine groep jeugd",'Jurylid 1'!C122,0)</f>
        <v>0</v>
      </c>
      <c r="D121" s="9">
        <f>IF('Jurylid 1'!$D122="Kleine groep jeugd",'Jurylid 1'!D122,0)</f>
        <v>0</v>
      </c>
      <c r="E121" s="5" t="e">
        <f>SUM(#REF!)</f>
        <v>#REF!</v>
      </c>
      <c r="F121" s="3">
        <v>115</v>
      </c>
    </row>
    <row r="122" spans="1:6" ht="15" hidden="1" customHeight="1" x14ac:dyDescent="0.2">
      <c r="A122" s="6">
        <f>IF('Jurylid 1'!$D123="Kleine groep jeugd",'Jurylid 1'!A123,0)</f>
        <v>0</v>
      </c>
      <c r="B122" s="6">
        <f>IF('Jurylid 1'!$D123="Kleine groep jeugd",'Jurylid 1'!B123,0)</f>
        <v>0</v>
      </c>
      <c r="C122" s="6">
        <f>IF('Jurylid 1'!$D123="Kleine groep jeugd",'Jurylid 1'!C123,0)</f>
        <v>0</v>
      </c>
      <c r="D122" s="9">
        <f>IF('Jurylid 1'!$D123="Kleine groep jeugd",'Jurylid 1'!D123,0)</f>
        <v>0</v>
      </c>
      <c r="E122" s="5" t="e">
        <f>SUM(#REF!)</f>
        <v>#REF!</v>
      </c>
      <c r="F122" s="3">
        <v>116</v>
      </c>
    </row>
    <row r="123" spans="1:6" ht="15" hidden="1" customHeight="1" x14ac:dyDescent="0.2">
      <c r="A123" s="6">
        <f>IF('Jurylid 1'!$D124="Kleine groep jeugd",'Jurylid 1'!A124,0)</f>
        <v>0</v>
      </c>
      <c r="B123" s="6">
        <f>IF('Jurylid 1'!$D124="Kleine groep jeugd",'Jurylid 1'!B124,0)</f>
        <v>0</v>
      </c>
      <c r="C123" s="6">
        <f>IF('Jurylid 1'!$D124="Kleine groep jeugd",'Jurylid 1'!C124,0)</f>
        <v>0</v>
      </c>
      <c r="D123" s="9">
        <f>IF('Jurylid 1'!$D124="Kleine groep jeugd",'Jurylid 1'!D124,0)</f>
        <v>0</v>
      </c>
      <c r="E123" s="5" t="e">
        <f>SUM(#REF!)</f>
        <v>#REF!</v>
      </c>
      <c r="F123" s="3">
        <v>117</v>
      </c>
    </row>
    <row r="124" spans="1:6" ht="15" hidden="1" customHeight="1" x14ac:dyDescent="0.2">
      <c r="A124" s="6">
        <f>IF('Jurylid 1'!$D125="Kleine groep jeugd",'Jurylid 1'!A125,0)</f>
        <v>0</v>
      </c>
      <c r="B124" s="6">
        <f>IF('Jurylid 1'!$D125="Kleine groep jeugd",'Jurylid 1'!B125,0)</f>
        <v>0</v>
      </c>
      <c r="C124" s="6">
        <f>IF('Jurylid 1'!$D125="Kleine groep jeugd",'Jurylid 1'!C125,0)</f>
        <v>0</v>
      </c>
      <c r="D124" s="9">
        <f>IF('Jurylid 1'!$D125="Kleine groep jeugd",'Jurylid 1'!D125,0)</f>
        <v>0</v>
      </c>
      <c r="E124" s="5" t="e">
        <f>SUM(#REF!)</f>
        <v>#REF!</v>
      </c>
      <c r="F124" s="3">
        <v>118</v>
      </c>
    </row>
    <row r="125" spans="1:6" ht="15" hidden="1" customHeight="1" x14ac:dyDescent="0.2">
      <c r="A125" s="6">
        <f>IF('Jurylid 1'!$D126="Kleine groep jeugd",'Jurylid 1'!A126,0)</f>
        <v>0</v>
      </c>
      <c r="B125" s="6">
        <f>IF('Jurylid 1'!$D126="Kleine groep jeugd",'Jurylid 1'!B126,0)</f>
        <v>0</v>
      </c>
      <c r="C125" s="6">
        <f>IF('Jurylid 1'!$D126="Kleine groep jeugd",'Jurylid 1'!C126,0)</f>
        <v>0</v>
      </c>
      <c r="D125" s="9">
        <f>IF('Jurylid 1'!$D126="Kleine groep jeugd",'Jurylid 1'!D126,0)</f>
        <v>0</v>
      </c>
      <c r="E125" s="5" t="e">
        <f>SUM(#REF!)</f>
        <v>#REF!</v>
      </c>
      <c r="F125" s="3">
        <v>119</v>
      </c>
    </row>
    <row r="126" spans="1:6" ht="15" hidden="1" customHeight="1" x14ac:dyDescent="0.2">
      <c r="A126" s="6">
        <f>IF('Jurylid 1'!$D127="Kleine groep jeugd",'Jurylid 1'!A127,0)</f>
        <v>0</v>
      </c>
      <c r="B126" s="6">
        <f>IF('Jurylid 1'!$D127="Kleine groep jeugd",'Jurylid 1'!B127,0)</f>
        <v>0</v>
      </c>
      <c r="C126" s="6">
        <f>IF('Jurylid 1'!$D127="Kleine groep jeugd",'Jurylid 1'!C127,0)</f>
        <v>0</v>
      </c>
      <c r="D126" s="9">
        <f>IF('Jurylid 1'!$D127="Kleine groep jeugd",'Jurylid 1'!D127,0)</f>
        <v>0</v>
      </c>
      <c r="E126" s="5" t="e">
        <f>SUM(#REF!)</f>
        <v>#REF!</v>
      </c>
      <c r="F126" s="3">
        <v>120</v>
      </c>
    </row>
    <row r="127" spans="1:6" ht="15" hidden="1" customHeight="1" x14ac:dyDescent="0.2">
      <c r="A127" s="6">
        <f>IF('Jurylid 1'!$D128="Kleine groep jeugd",'Jurylid 1'!A128,0)</f>
        <v>0</v>
      </c>
      <c r="B127" s="6">
        <f>IF('Jurylid 1'!$D128="Kleine groep jeugd",'Jurylid 1'!B128,0)</f>
        <v>0</v>
      </c>
      <c r="C127" s="6">
        <f>IF('Jurylid 1'!$D128="Kleine groep jeugd",'Jurylid 1'!C128,0)</f>
        <v>0</v>
      </c>
      <c r="D127" s="9">
        <f>IF('Jurylid 1'!$D128="Kleine groep jeugd",'Jurylid 1'!D128,0)</f>
        <v>0</v>
      </c>
      <c r="E127" s="5" t="e">
        <f>SUM(#REF!)</f>
        <v>#REF!</v>
      </c>
      <c r="F127" s="3">
        <v>121</v>
      </c>
    </row>
    <row r="128" spans="1:6" ht="15" hidden="1" customHeight="1" x14ac:dyDescent="0.2">
      <c r="A128" s="6">
        <f>IF('Jurylid 1'!$D129="Kleine groep jeugd",'Jurylid 1'!A129,0)</f>
        <v>0</v>
      </c>
      <c r="B128" s="6">
        <f>IF('Jurylid 1'!$D129="Kleine groep jeugd",'Jurylid 1'!B129,0)</f>
        <v>0</v>
      </c>
      <c r="C128" s="6">
        <f>IF('Jurylid 1'!$D129="Kleine groep jeugd",'Jurylid 1'!C129,0)</f>
        <v>0</v>
      </c>
      <c r="D128" s="9">
        <f>IF('Jurylid 1'!$D129="Kleine groep jeugd",'Jurylid 1'!D129,0)</f>
        <v>0</v>
      </c>
      <c r="E128" s="5" t="e">
        <f>SUM(#REF!)</f>
        <v>#REF!</v>
      </c>
      <c r="F128" s="3">
        <v>122</v>
      </c>
    </row>
    <row r="129" spans="1:6" ht="15" hidden="1" customHeight="1" x14ac:dyDescent="0.2">
      <c r="A129" s="6">
        <f>IF('Jurylid 1'!$D130="Kleine groep jeugd",'Jurylid 1'!A130,0)</f>
        <v>0</v>
      </c>
      <c r="B129" s="6">
        <f>IF('Jurylid 1'!$D130="Kleine groep jeugd",'Jurylid 1'!B130,0)</f>
        <v>0</v>
      </c>
      <c r="C129" s="6">
        <f>IF('Jurylid 1'!$D130="Kleine groep jeugd",'Jurylid 1'!C130,0)</f>
        <v>0</v>
      </c>
      <c r="D129" s="9">
        <f>IF('Jurylid 1'!$D130="Kleine groep jeugd",'Jurylid 1'!D130,0)</f>
        <v>0</v>
      </c>
      <c r="E129" s="5" t="e">
        <f>SUM(#REF!)</f>
        <v>#REF!</v>
      </c>
      <c r="F129" s="3">
        <v>123</v>
      </c>
    </row>
    <row r="130" spans="1:6" ht="15" hidden="1" customHeight="1" x14ac:dyDescent="0.2">
      <c r="A130" s="6">
        <f>IF('Jurylid 1'!$D131="Kleine groep jeugd",'Jurylid 1'!A131,0)</f>
        <v>0</v>
      </c>
      <c r="B130" s="6">
        <f>IF('Jurylid 1'!$D131="Kleine groep jeugd",'Jurylid 1'!B131,0)</f>
        <v>0</v>
      </c>
      <c r="C130" s="6">
        <f>IF('Jurylid 1'!$D131="Kleine groep jeugd",'Jurylid 1'!C131,0)</f>
        <v>0</v>
      </c>
      <c r="D130" s="9">
        <f>IF('Jurylid 1'!$D131="Kleine groep jeugd",'Jurylid 1'!D131,0)</f>
        <v>0</v>
      </c>
      <c r="E130" s="5" t="e">
        <f>SUM(#REF!)</f>
        <v>#REF!</v>
      </c>
      <c r="F130" s="3">
        <v>124</v>
      </c>
    </row>
    <row r="131" spans="1:6" ht="15" hidden="1" customHeight="1" x14ac:dyDescent="0.2">
      <c r="A131" s="6">
        <f>IF('Jurylid 1'!$D132="Kleine groep jeugd",'Jurylid 1'!A132,0)</f>
        <v>0</v>
      </c>
      <c r="B131" s="6">
        <f>IF('Jurylid 1'!$D132="Kleine groep jeugd",'Jurylid 1'!B132,0)</f>
        <v>0</v>
      </c>
      <c r="C131" s="6">
        <f>IF('Jurylid 1'!$D132="Kleine groep jeugd",'Jurylid 1'!C132,0)</f>
        <v>0</v>
      </c>
      <c r="D131" s="9">
        <f>IF('Jurylid 1'!$D132="Kleine groep jeugd",'Jurylid 1'!D132,0)</f>
        <v>0</v>
      </c>
      <c r="E131" s="5" t="e">
        <f>SUM(#REF!)</f>
        <v>#REF!</v>
      </c>
      <c r="F131" s="3">
        <v>125</v>
      </c>
    </row>
    <row r="132" spans="1:6" ht="15" hidden="1" customHeight="1" x14ac:dyDescent="0.2">
      <c r="A132" s="6">
        <f>IF('Jurylid 1'!$D133="Kleine groep jeugd",'Jurylid 1'!A133,0)</f>
        <v>0</v>
      </c>
      <c r="B132" s="6">
        <f>IF('Jurylid 1'!$D133="Kleine groep jeugd",'Jurylid 1'!B133,0)</f>
        <v>0</v>
      </c>
      <c r="C132" s="6">
        <f>IF('Jurylid 1'!$D133="Kleine groep jeugd",'Jurylid 1'!C133,0)</f>
        <v>0</v>
      </c>
      <c r="D132" s="9">
        <f>IF('Jurylid 1'!$D133="Kleine groep jeugd",'Jurylid 1'!D133,0)</f>
        <v>0</v>
      </c>
      <c r="E132" s="5" t="e">
        <f>SUM(#REF!)</f>
        <v>#REF!</v>
      </c>
      <c r="F132" s="3">
        <v>126</v>
      </c>
    </row>
    <row r="133" spans="1:6" ht="15" hidden="1" customHeight="1" x14ac:dyDescent="0.2">
      <c r="A133" s="6">
        <f>IF('Jurylid 1'!$D134="Kleine groep jeugd",'Jurylid 1'!A134,0)</f>
        <v>0</v>
      </c>
      <c r="B133" s="6">
        <f>IF('Jurylid 1'!$D134="Kleine groep jeugd",'Jurylid 1'!B134,0)</f>
        <v>0</v>
      </c>
      <c r="C133" s="6">
        <f>IF('Jurylid 1'!$D134="Kleine groep jeugd",'Jurylid 1'!C134,0)</f>
        <v>0</v>
      </c>
      <c r="D133" s="9">
        <f>IF('Jurylid 1'!$D134="Kleine groep jeugd",'Jurylid 1'!D134,0)</f>
        <v>0</v>
      </c>
      <c r="E133" s="5" t="e">
        <f>SUM(#REF!)</f>
        <v>#REF!</v>
      </c>
      <c r="F133" s="3">
        <v>127</v>
      </c>
    </row>
    <row r="134" spans="1:6" ht="15" hidden="1" customHeight="1" x14ac:dyDescent="0.2">
      <c r="A134" s="6">
        <f>IF('Jurylid 1'!$D135="Kleine groep jeugd",'Jurylid 1'!A135,0)</f>
        <v>0</v>
      </c>
      <c r="B134" s="6">
        <f>IF('Jurylid 1'!$D135="Kleine groep jeugd",'Jurylid 1'!B135,0)</f>
        <v>0</v>
      </c>
      <c r="C134" s="6">
        <f>IF('Jurylid 1'!$D135="Kleine groep jeugd",'Jurylid 1'!C135,0)</f>
        <v>0</v>
      </c>
      <c r="D134" s="9">
        <f>IF('Jurylid 1'!$D135="Kleine groep jeugd",'Jurylid 1'!D135,0)</f>
        <v>0</v>
      </c>
      <c r="E134" s="5" t="e">
        <f>SUM(#REF!)</f>
        <v>#REF!</v>
      </c>
      <c r="F134" s="3">
        <v>128</v>
      </c>
    </row>
    <row r="135" spans="1:6" ht="15" hidden="1" customHeight="1" x14ac:dyDescent="0.2">
      <c r="A135" s="6">
        <f>IF('Jurylid 1'!$D136="Kleine groep jeugd",'Jurylid 1'!A136,0)</f>
        <v>0</v>
      </c>
      <c r="B135" s="6">
        <f>IF('Jurylid 1'!$D136="Kleine groep jeugd",'Jurylid 1'!B136,0)</f>
        <v>0</v>
      </c>
      <c r="C135" s="6">
        <f>IF('Jurylid 1'!$D136="Kleine groep jeugd",'Jurylid 1'!C136,0)</f>
        <v>0</v>
      </c>
      <c r="D135" s="9">
        <f>IF('Jurylid 1'!$D136="Kleine groep jeugd",'Jurylid 1'!D136,0)</f>
        <v>0</v>
      </c>
      <c r="E135" s="5" t="e">
        <f>SUM(#REF!)</f>
        <v>#REF!</v>
      </c>
      <c r="F135" s="3">
        <v>129</v>
      </c>
    </row>
    <row r="136" spans="1:6" ht="15" hidden="1" customHeight="1" x14ac:dyDescent="0.2">
      <c r="A136" s="6">
        <f>IF('Jurylid 1'!$D137="Kleine groep jeugd",'Jurylid 1'!A137,0)</f>
        <v>0</v>
      </c>
      <c r="B136" s="6">
        <f>IF('Jurylid 1'!$D137="Kleine groep jeugd",'Jurylid 1'!B137,0)</f>
        <v>0</v>
      </c>
      <c r="C136" s="6">
        <f>IF('Jurylid 1'!$D137="Kleine groep jeugd",'Jurylid 1'!C137,0)</f>
        <v>0</v>
      </c>
      <c r="D136" s="9">
        <f>IF('Jurylid 1'!$D137="Kleine groep jeugd",'Jurylid 1'!D137,0)</f>
        <v>0</v>
      </c>
      <c r="E136" s="5" t="e">
        <f>SUM(#REF!)</f>
        <v>#REF!</v>
      </c>
      <c r="F136" s="3">
        <v>130</v>
      </c>
    </row>
    <row r="137" spans="1:6" ht="15" hidden="1" customHeight="1" x14ac:dyDescent="0.2">
      <c r="A137" s="6">
        <f>IF('Jurylid 1'!$D138="Kleine groep jeugd",'Jurylid 1'!A138,0)</f>
        <v>0</v>
      </c>
      <c r="B137" s="6">
        <f>IF('Jurylid 1'!$D138="Kleine groep jeugd",'Jurylid 1'!B138,0)</f>
        <v>0</v>
      </c>
      <c r="C137" s="6">
        <f>IF('Jurylid 1'!$D138="Kleine groep jeugd",'Jurylid 1'!C138,0)</f>
        <v>0</v>
      </c>
      <c r="D137" s="9">
        <f>IF('Jurylid 1'!$D138="Kleine groep jeugd",'Jurylid 1'!D138,0)</f>
        <v>0</v>
      </c>
      <c r="E137" s="5" t="e">
        <f>SUM(#REF!)</f>
        <v>#REF!</v>
      </c>
      <c r="F137" s="3">
        <v>131</v>
      </c>
    </row>
    <row r="138" spans="1:6" ht="15" hidden="1" customHeight="1" x14ac:dyDescent="0.2">
      <c r="A138" s="6">
        <f>IF('Jurylid 1'!$D139="Kleine groep jeugd",'Jurylid 1'!A139,0)</f>
        <v>0</v>
      </c>
      <c r="B138" s="6">
        <f>IF('Jurylid 1'!$D139="Kleine groep jeugd",'Jurylid 1'!B139,0)</f>
        <v>0</v>
      </c>
      <c r="C138" s="6">
        <f>IF('Jurylid 1'!$D139="Kleine groep jeugd",'Jurylid 1'!C139,0)</f>
        <v>0</v>
      </c>
      <c r="D138" s="9">
        <f>IF('Jurylid 1'!$D139="Kleine groep jeugd",'Jurylid 1'!D139,0)</f>
        <v>0</v>
      </c>
      <c r="E138" s="5" t="e">
        <f>SUM(#REF!)</f>
        <v>#REF!</v>
      </c>
      <c r="F138" s="3">
        <v>132</v>
      </c>
    </row>
    <row r="139" spans="1:6" ht="15" hidden="1" customHeight="1" x14ac:dyDescent="0.2">
      <c r="A139" s="6">
        <f>IF('Jurylid 1'!$D140="Kleine groep jeugd",'Jurylid 1'!A140,0)</f>
        <v>0</v>
      </c>
      <c r="B139" s="6">
        <f>IF('Jurylid 1'!$D140="Kleine groep jeugd",'Jurylid 1'!B140,0)</f>
        <v>0</v>
      </c>
      <c r="C139" s="6">
        <f>IF('Jurylid 1'!$D140="Kleine groep jeugd",'Jurylid 1'!C140,0)</f>
        <v>0</v>
      </c>
      <c r="D139" s="9">
        <f>IF('Jurylid 1'!$D140="Kleine groep jeugd",'Jurylid 1'!D140,0)</f>
        <v>0</v>
      </c>
      <c r="E139" s="5" t="e">
        <f>SUM(#REF!)</f>
        <v>#REF!</v>
      </c>
      <c r="F139" s="3">
        <v>133</v>
      </c>
    </row>
    <row r="140" spans="1:6" ht="15" hidden="1" customHeight="1" x14ac:dyDescent="0.2">
      <c r="A140" s="6">
        <f>IF('Jurylid 1'!$D141="Kleine groep jeugd",'Jurylid 1'!A141,0)</f>
        <v>0</v>
      </c>
      <c r="B140" s="6">
        <f>IF('Jurylid 1'!$D141="Kleine groep jeugd",'Jurylid 1'!B141,0)</f>
        <v>0</v>
      </c>
      <c r="C140" s="6">
        <f>IF('Jurylid 1'!$D141="Kleine groep jeugd",'Jurylid 1'!C141,0)</f>
        <v>0</v>
      </c>
      <c r="D140" s="9">
        <f>IF('Jurylid 1'!$D141="Kleine groep jeugd",'Jurylid 1'!D141,0)</f>
        <v>0</v>
      </c>
      <c r="E140" s="5" t="e">
        <f>SUM(#REF!)</f>
        <v>#REF!</v>
      </c>
      <c r="F140" s="3">
        <v>134</v>
      </c>
    </row>
    <row r="141" spans="1:6" ht="15" hidden="1" customHeight="1" x14ac:dyDescent="0.2">
      <c r="A141" s="6">
        <f>IF('Jurylid 1'!$D142="Kleine groep jeugd",'Jurylid 1'!A142,0)</f>
        <v>0</v>
      </c>
      <c r="B141" s="6">
        <f>IF('Jurylid 1'!$D142="Kleine groep jeugd",'Jurylid 1'!B142,0)</f>
        <v>0</v>
      </c>
      <c r="C141" s="6">
        <f>IF('Jurylid 1'!$D142="Kleine groep jeugd",'Jurylid 1'!C142,0)</f>
        <v>0</v>
      </c>
      <c r="D141" s="9">
        <f>IF('Jurylid 1'!$D142="Kleine groep jeugd",'Jurylid 1'!D142,0)</f>
        <v>0</v>
      </c>
      <c r="E141" s="5" t="e">
        <f>SUM(#REF!)</f>
        <v>#REF!</v>
      </c>
      <c r="F141" s="3">
        <v>135</v>
      </c>
    </row>
    <row r="142" spans="1:6" ht="15" hidden="1" customHeight="1" x14ac:dyDescent="0.2">
      <c r="A142" s="6">
        <f>IF('Jurylid 1'!$D143="Kleine groep jeugd",'Jurylid 1'!A143,0)</f>
        <v>0</v>
      </c>
      <c r="B142" s="6">
        <f>IF('Jurylid 1'!$D143="Kleine groep jeugd",'Jurylid 1'!B143,0)</f>
        <v>0</v>
      </c>
      <c r="C142" s="6">
        <f>IF('Jurylid 1'!$D143="Kleine groep jeugd",'Jurylid 1'!C143,0)</f>
        <v>0</v>
      </c>
      <c r="D142" s="9">
        <f>IF('Jurylid 1'!$D143="Kleine groep jeugd",'Jurylid 1'!D143,0)</f>
        <v>0</v>
      </c>
      <c r="E142" s="5" t="e">
        <f>SUM(#REF!)</f>
        <v>#REF!</v>
      </c>
      <c r="F142" s="3">
        <v>136</v>
      </c>
    </row>
    <row r="143" spans="1:6" ht="15" hidden="1" customHeight="1" x14ac:dyDescent="0.2">
      <c r="A143" s="6">
        <f>IF('Jurylid 1'!$D144="Kleine groep jeugd",'Jurylid 1'!A144,0)</f>
        <v>0</v>
      </c>
      <c r="B143" s="6">
        <f>IF('Jurylid 1'!$D144="Kleine groep jeugd",'Jurylid 1'!B144,0)</f>
        <v>0</v>
      </c>
      <c r="C143" s="6">
        <f>IF('Jurylid 1'!$D144="Kleine groep jeugd",'Jurylid 1'!C144,0)</f>
        <v>0</v>
      </c>
      <c r="D143" s="9">
        <f>IF('Jurylid 1'!$D144="Kleine groep jeugd",'Jurylid 1'!D144,0)</f>
        <v>0</v>
      </c>
      <c r="E143" s="5" t="e">
        <f>SUM(#REF!)</f>
        <v>#REF!</v>
      </c>
      <c r="F143" s="3">
        <v>137</v>
      </c>
    </row>
    <row r="144" spans="1:6" ht="15" hidden="1" customHeight="1" x14ac:dyDescent="0.2">
      <c r="A144" s="6">
        <f>IF('Jurylid 1'!$D145="Kleine groep jeugd",'Jurylid 1'!A145,0)</f>
        <v>0</v>
      </c>
      <c r="B144" s="6">
        <f>IF('Jurylid 1'!$D145="Kleine groep jeugd",'Jurylid 1'!B145,0)</f>
        <v>0</v>
      </c>
      <c r="C144" s="6">
        <f>IF('Jurylid 1'!$D145="Kleine groep jeugd",'Jurylid 1'!C145,0)</f>
        <v>0</v>
      </c>
      <c r="D144" s="9">
        <f>IF('Jurylid 1'!$D145="Kleine groep jeugd",'Jurylid 1'!D145,0)</f>
        <v>0</v>
      </c>
      <c r="E144" s="5" t="e">
        <f>SUM(#REF!)</f>
        <v>#REF!</v>
      </c>
      <c r="F144" s="3">
        <v>138</v>
      </c>
    </row>
    <row r="145" spans="1:6" ht="15" hidden="1" customHeight="1" x14ac:dyDescent="0.2">
      <c r="A145" s="6">
        <f>IF('Jurylid 1'!$D146="Kleine groep jeugd",'Jurylid 1'!A146,0)</f>
        <v>0</v>
      </c>
      <c r="B145" s="6">
        <f>IF('Jurylid 1'!$D146="Kleine groep jeugd",'Jurylid 1'!B146,0)</f>
        <v>0</v>
      </c>
      <c r="C145" s="6">
        <f>IF('Jurylid 1'!$D146="Kleine groep jeugd",'Jurylid 1'!C146,0)</f>
        <v>0</v>
      </c>
      <c r="D145" s="9">
        <f>IF('Jurylid 1'!$D146="Kleine groep jeugd",'Jurylid 1'!D146,0)</f>
        <v>0</v>
      </c>
      <c r="E145" s="5" t="e">
        <f>SUM(#REF!)</f>
        <v>#REF!</v>
      </c>
      <c r="F145" s="3">
        <v>139</v>
      </c>
    </row>
    <row r="146" spans="1:6" ht="15" hidden="1" customHeight="1" x14ac:dyDescent="0.2">
      <c r="A146" s="6">
        <f>IF('Jurylid 1'!$D147="Kleine groep jeugd",'Jurylid 1'!A147,0)</f>
        <v>0</v>
      </c>
      <c r="B146" s="6">
        <f>IF('Jurylid 1'!$D147="Kleine groep jeugd",'Jurylid 1'!B147,0)</f>
        <v>0</v>
      </c>
      <c r="C146" s="6">
        <f>IF('Jurylid 1'!$D147="Kleine groep jeugd",'Jurylid 1'!C147,0)</f>
        <v>0</v>
      </c>
      <c r="D146" s="9">
        <f>IF('Jurylid 1'!$D147="Kleine groep jeugd",'Jurylid 1'!D147,0)</f>
        <v>0</v>
      </c>
      <c r="E146" s="5" t="e">
        <f>SUM(#REF!)</f>
        <v>#REF!</v>
      </c>
      <c r="F146" s="3">
        <v>140</v>
      </c>
    </row>
    <row r="147" spans="1:6" ht="15" hidden="1" customHeight="1" x14ac:dyDescent="0.2">
      <c r="A147" s="6">
        <f>IF('Jurylid 1'!$D148="Kleine groep jeugd",'Jurylid 1'!A148,0)</f>
        <v>0</v>
      </c>
      <c r="B147" s="6">
        <f>IF('Jurylid 1'!$D148="Kleine groep jeugd",'Jurylid 1'!B148,0)</f>
        <v>0</v>
      </c>
      <c r="C147" s="6">
        <f>IF('Jurylid 1'!$D148="Kleine groep jeugd",'Jurylid 1'!C148,0)</f>
        <v>0</v>
      </c>
      <c r="D147" s="9">
        <f>IF('Jurylid 1'!$D148="Kleine groep jeugd",'Jurylid 1'!D148,0)</f>
        <v>0</v>
      </c>
      <c r="E147" s="5" t="e">
        <f>SUM(#REF!)</f>
        <v>#REF!</v>
      </c>
      <c r="F147" s="3">
        <v>141</v>
      </c>
    </row>
    <row r="148" spans="1:6" ht="15" hidden="1" customHeight="1" x14ac:dyDescent="0.2">
      <c r="A148" s="6">
        <f>IF('Jurylid 1'!$D149="Kleine groep jeugd",'Jurylid 1'!A149,0)</f>
        <v>0</v>
      </c>
      <c r="B148" s="6">
        <f>IF('Jurylid 1'!$D149="Kleine groep jeugd",'Jurylid 1'!B149,0)</f>
        <v>0</v>
      </c>
      <c r="C148" s="6">
        <f>IF('Jurylid 1'!$D149="Kleine groep jeugd",'Jurylid 1'!C149,0)</f>
        <v>0</v>
      </c>
      <c r="D148" s="9">
        <f>IF('Jurylid 1'!$D149="Kleine groep jeugd",'Jurylid 1'!D149,0)</f>
        <v>0</v>
      </c>
      <c r="E148" s="5" t="e">
        <f>SUM(#REF!)</f>
        <v>#REF!</v>
      </c>
      <c r="F148" s="3">
        <v>142</v>
      </c>
    </row>
    <row r="149" spans="1:6" ht="15" hidden="1" customHeight="1" x14ac:dyDescent="0.2">
      <c r="A149" s="6">
        <f>IF('Jurylid 1'!$D150="Kleine groep jeugd",'Jurylid 1'!A150,0)</f>
        <v>0</v>
      </c>
      <c r="B149" s="6">
        <f>IF('Jurylid 1'!$D150="Kleine groep jeugd",'Jurylid 1'!B150,0)</f>
        <v>0</v>
      </c>
      <c r="C149" s="6">
        <f>IF('Jurylid 1'!$D150="Kleine groep jeugd",'Jurylid 1'!C150,0)</f>
        <v>0</v>
      </c>
      <c r="D149" s="9">
        <f>IF('Jurylid 1'!$D150="Kleine groep jeugd",'Jurylid 1'!D150,0)</f>
        <v>0</v>
      </c>
      <c r="E149" s="5" t="e">
        <f>SUM(#REF!)</f>
        <v>#REF!</v>
      </c>
      <c r="F149" s="3">
        <v>143</v>
      </c>
    </row>
    <row r="150" spans="1:6" ht="15" hidden="1" customHeight="1" x14ac:dyDescent="0.2">
      <c r="A150" s="6">
        <f>IF('Jurylid 1'!$D151="Kleine groep jeugd",'Jurylid 1'!A151,0)</f>
        <v>0</v>
      </c>
      <c r="B150" s="6">
        <f>IF('Jurylid 1'!$D151="Kleine groep jeugd",'Jurylid 1'!B151,0)</f>
        <v>0</v>
      </c>
      <c r="C150" s="6">
        <f>IF('Jurylid 1'!$D151="Kleine groep jeugd",'Jurylid 1'!C151,0)</f>
        <v>0</v>
      </c>
      <c r="D150" s="9">
        <f>IF('Jurylid 1'!$D151="Kleine groep jeugd",'Jurylid 1'!D151,0)</f>
        <v>0</v>
      </c>
      <c r="E150" s="5" t="e">
        <f>SUM(#REF!)</f>
        <v>#REF!</v>
      </c>
      <c r="F150" s="3">
        <v>144</v>
      </c>
    </row>
    <row r="151" spans="1:6" ht="15" hidden="1" customHeight="1" x14ac:dyDescent="0.2">
      <c r="A151" s="6">
        <f>IF('Jurylid 1'!$D152="Kleine groep jeugd",'Jurylid 1'!A152,0)</f>
        <v>0</v>
      </c>
      <c r="B151" s="6">
        <f>IF('Jurylid 1'!$D152="Kleine groep jeugd",'Jurylid 1'!B152,0)</f>
        <v>0</v>
      </c>
      <c r="C151" s="6">
        <f>IF('Jurylid 1'!$D152="Kleine groep jeugd",'Jurylid 1'!C152,0)</f>
        <v>0</v>
      </c>
      <c r="D151" s="9">
        <f>IF('Jurylid 1'!$D152="Kleine groep jeugd",'Jurylid 1'!D152,0)</f>
        <v>0</v>
      </c>
      <c r="E151" s="5" t="e">
        <f>SUM(#REF!)</f>
        <v>#REF!</v>
      </c>
      <c r="F151" s="3">
        <v>145</v>
      </c>
    </row>
    <row r="152" spans="1:6" ht="15" hidden="1" customHeight="1" x14ac:dyDescent="0.2">
      <c r="A152" s="6">
        <f>IF('Jurylid 1'!$D153="Kleine groep jeugd",'Jurylid 1'!A153,0)</f>
        <v>0</v>
      </c>
      <c r="B152" s="6">
        <f>IF('Jurylid 1'!$D153="Kleine groep jeugd",'Jurylid 1'!B153,0)</f>
        <v>0</v>
      </c>
      <c r="C152" s="6">
        <f>IF('Jurylid 1'!$D153="Kleine groep jeugd",'Jurylid 1'!C153,0)</f>
        <v>0</v>
      </c>
      <c r="D152" s="9">
        <f>IF('Jurylid 1'!$D153="Kleine groep jeugd",'Jurylid 1'!D153,0)</f>
        <v>0</v>
      </c>
      <c r="E152" s="5" t="e">
        <f>SUM(#REF!)</f>
        <v>#REF!</v>
      </c>
      <c r="F152" s="3">
        <v>146</v>
      </c>
    </row>
    <row r="153" spans="1:6" ht="15" hidden="1" customHeight="1" x14ac:dyDescent="0.2">
      <c r="A153" s="6">
        <f>IF('Jurylid 1'!$D154="Kleine groep jeugd",'Jurylid 1'!A154,0)</f>
        <v>0</v>
      </c>
      <c r="B153" s="6">
        <f>IF('Jurylid 1'!$D154="Kleine groep jeugd",'Jurylid 1'!B154,0)</f>
        <v>0</v>
      </c>
      <c r="C153" s="6">
        <f>IF('Jurylid 1'!$D154="Kleine groep jeugd",'Jurylid 1'!C154,0)</f>
        <v>0</v>
      </c>
      <c r="D153" s="9">
        <f>IF('Jurylid 1'!$D154="Kleine groep jeugd",'Jurylid 1'!D154,0)</f>
        <v>0</v>
      </c>
      <c r="E153" s="5" t="e">
        <f>SUM(#REF!)</f>
        <v>#REF!</v>
      </c>
      <c r="F153" s="3">
        <v>147</v>
      </c>
    </row>
    <row r="154" spans="1:6" ht="15" hidden="1" customHeight="1" x14ac:dyDescent="0.2">
      <c r="A154" s="6">
        <f>IF('Jurylid 1'!$D155="Kleine groep jeugd",'Jurylid 1'!A155,0)</f>
        <v>0</v>
      </c>
      <c r="B154" s="6">
        <f>IF('Jurylid 1'!$D155="Kleine groep jeugd",'Jurylid 1'!B155,0)</f>
        <v>0</v>
      </c>
      <c r="C154" s="6">
        <f>IF('Jurylid 1'!$D155="Kleine groep jeugd",'Jurylid 1'!C155,0)</f>
        <v>0</v>
      </c>
      <c r="D154" s="9">
        <f>IF('Jurylid 1'!$D155="Kleine groep jeugd",'Jurylid 1'!D155,0)</f>
        <v>0</v>
      </c>
      <c r="E154" s="5" t="e">
        <f>SUM(#REF!)</f>
        <v>#REF!</v>
      </c>
      <c r="F154" s="3">
        <v>148</v>
      </c>
    </row>
    <row r="155" spans="1:6" ht="15" hidden="1" customHeight="1" x14ac:dyDescent="0.2">
      <c r="A155" s="6">
        <f>IF('Jurylid 1'!$D156="Kleine groep jeugd",'Jurylid 1'!A156,0)</f>
        <v>0</v>
      </c>
      <c r="B155" s="6">
        <f>IF('Jurylid 1'!$D156="Kleine groep jeugd",'Jurylid 1'!B156,0)</f>
        <v>0</v>
      </c>
      <c r="C155" s="6">
        <f>IF('Jurylid 1'!$D156="Kleine groep jeugd",'Jurylid 1'!C156,0)</f>
        <v>0</v>
      </c>
      <c r="D155" s="9">
        <f>IF('Jurylid 1'!$D156="Kleine groep jeugd",'Jurylid 1'!D156,0)</f>
        <v>0</v>
      </c>
      <c r="E155" s="5" t="e">
        <f>SUM(#REF!)</f>
        <v>#REF!</v>
      </c>
      <c r="F155" s="3">
        <v>149</v>
      </c>
    </row>
    <row r="156" spans="1:6" ht="15" hidden="1" customHeight="1" x14ac:dyDescent="0.2">
      <c r="A156" s="6">
        <f>IF('Jurylid 1'!$D157="Kleine groep jeugd",'Jurylid 1'!A157,0)</f>
        <v>0</v>
      </c>
      <c r="B156" s="6">
        <f>IF('Jurylid 1'!$D157="Kleine groep jeugd",'Jurylid 1'!B157,0)</f>
        <v>0</v>
      </c>
      <c r="C156" s="6">
        <f>IF('Jurylid 1'!$D157="Kleine groep jeugd",'Jurylid 1'!C157,0)</f>
        <v>0</v>
      </c>
      <c r="D156" s="9">
        <f>IF('Jurylid 1'!$D157="Kleine groep jeugd",'Jurylid 1'!D157,0)</f>
        <v>0</v>
      </c>
      <c r="E156" s="5" t="e">
        <f>SUM(#REF!)</f>
        <v>#REF!</v>
      </c>
      <c r="F156" s="3">
        <v>150</v>
      </c>
    </row>
    <row r="157" spans="1:6" ht="15" hidden="1" customHeight="1" x14ac:dyDescent="0.2">
      <c r="A157" s="6">
        <f>IF('Jurylid 1'!$D158="Kleine groep jeugd",'Jurylid 1'!A158,0)</f>
        <v>0</v>
      </c>
      <c r="B157" s="6">
        <f>IF('Jurylid 1'!$D158="Kleine groep jeugd",'Jurylid 1'!B158,0)</f>
        <v>0</v>
      </c>
      <c r="C157" s="6">
        <f>IF('Jurylid 1'!$D158="Kleine groep jeugd",'Jurylid 1'!C158,0)</f>
        <v>0</v>
      </c>
      <c r="D157" s="9">
        <f>IF('Jurylid 1'!$D158="Kleine groep jeugd",'Jurylid 1'!D158,0)</f>
        <v>0</v>
      </c>
      <c r="E157" s="5" t="e">
        <f>SUM(#REF!)</f>
        <v>#REF!</v>
      </c>
      <c r="F157" s="3">
        <v>151</v>
      </c>
    </row>
    <row r="158" spans="1:6" ht="15" hidden="1" customHeight="1" x14ac:dyDescent="0.2">
      <c r="A158" s="6">
        <f>IF('Jurylid 1'!$D159="Kleine groep jeugd",'Jurylid 1'!A159,0)</f>
        <v>0</v>
      </c>
      <c r="B158" s="6">
        <f>IF('Jurylid 1'!$D159="Kleine groep jeugd",'Jurylid 1'!B159,0)</f>
        <v>0</v>
      </c>
      <c r="C158" s="6">
        <f>IF('Jurylid 1'!$D159="Kleine groep jeugd",'Jurylid 1'!C159,0)</f>
        <v>0</v>
      </c>
      <c r="D158" s="9">
        <f>IF('Jurylid 1'!$D159="Kleine groep jeugd",'Jurylid 1'!D159,0)</f>
        <v>0</v>
      </c>
      <c r="E158" s="5" t="e">
        <f>SUM(#REF!)</f>
        <v>#REF!</v>
      </c>
      <c r="F158" s="3">
        <v>152</v>
      </c>
    </row>
    <row r="159" spans="1:6" ht="15" hidden="1" customHeight="1" x14ac:dyDescent="0.2">
      <c r="A159" s="6">
        <f>IF('Jurylid 1'!$D160="Kleine groep jeugd",'Jurylid 1'!A160,0)</f>
        <v>0</v>
      </c>
      <c r="B159" s="6">
        <f>IF('Jurylid 1'!$D160="Kleine groep jeugd",'Jurylid 1'!B160,0)</f>
        <v>0</v>
      </c>
      <c r="C159" s="6">
        <f>IF('Jurylid 1'!$D160="Kleine groep jeugd",'Jurylid 1'!C160,0)</f>
        <v>0</v>
      </c>
      <c r="D159" s="9">
        <f>IF('Jurylid 1'!$D160="Kleine groep jeugd",'Jurylid 1'!D160,0)</f>
        <v>0</v>
      </c>
      <c r="E159" s="5" t="e">
        <f>SUM(#REF!)</f>
        <v>#REF!</v>
      </c>
      <c r="F159" s="3">
        <v>153</v>
      </c>
    </row>
    <row r="160" spans="1:6" ht="15" hidden="1" customHeight="1" x14ac:dyDescent="0.2">
      <c r="A160" s="6">
        <f>IF('Jurylid 1'!$D161="Kleine groep jeugd",'Jurylid 1'!A161,0)</f>
        <v>0</v>
      </c>
      <c r="B160" s="6">
        <f>IF('Jurylid 1'!$D161="Kleine groep jeugd",'Jurylid 1'!B161,0)</f>
        <v>0</v>
      </c>
      <c r="C160" s="6">
        <f>IF('Jurylid 1'!$D161="Kleine groep jeugd",'Jurylid 1'!C161,0)</f>
        <v>0</v>
      </c>
      <c r="D160" s="9">
        <f>IF('Jurylid 1'!$D161="Kleine groep jeugd",'Jurylid 1'!D161,0)</f>
        <v>0</v>
      </c>
      <c r="E160" s="5" t="e">
        <f>SUM(#REF!)</f>
        <v>#REF!</v>
      </c>
      <c r="F160" s="3">
        <v>154</v>
      </c>
    </row>
    <row r="161" spans="1:6" ht="15" hidden="1" customHeight="1" x14ac:dyDescent="0.2">
      <c r="A161" s="6">
        <f>IF('Jurylid 1'!$D162="Kleine groep jeugd",'Jurylid 1'!A162,0)</f>
        <v>0</v>
      </c>
      <c r="B161" s="6">
        <f>IF('Jurylid 1'!$D162="Kleine groep jeugd",'Jurylid 1'!B162,0)</f>
        <v>0</v>
      </c>
      <c r="C161" s="6">
        <f>IF('Jurylid 1'!$D162="Kleine groep jeugd",'Jurylid 1'!C162,0)</f>
        <v>0</v>
      </c>
      <c r="D161" s="9">
        <f>IF('Jurylid 1'!$D162="Kleine groep jeugd",'Jurylid 1'!D162,0)</f>
        <v>0</v>
      </c>
      <c r="E161" s="5" t="e">
        <f>SUM(#REF!)</f>
        <v>#REF!</v>
      </c>
      <c r="F161" s="3">
        <v>155</v>
      </c>
    </row>
    <row r="162" spans="1:6" ht="15" hidden="1" customHeight="1" x14ac:dyDescent="0.2">
      <c r="A162" s="6">
        <f>IF('Jurylid 1'!$D163="Kleine groep jeugd",'Jurylid 1'!A163,0)</f>
        <v>0</v>
      </c>
      <c r="B162" s="6">
        <f>IF('Jurylid 1'!$D163="Kleine groep jeugd",'Jurylid 1'!B163,0)</f>
        <v>0</v>
      </c>
      <c r="C162" s="6">
        <f>IF('Jurylid 1'!$D163="Kleine groep jeugd",'Jurylid 1'!C163,0)</f>
        <v>0</v>
      </c>
      <c r="D162" s="9">
        <f>IF('Jurylid 1'!$D163="Kleine groep jeugd",'Jurylid 1'!D163,0)</f>
        <v>0</v>
      </c>
      <c r="E162" s="5" t="e">
        <f>SUM(#REF!)</f>
        <v>#REF!</v>
      </c>
      <c r="F162" s="3">
        <v>156</v>
      </c>
    </row>
    <row r="163" spans="1:6" ht="15" hidden="1" customHeight="1" x14ac:dyDescent="0.2">
      <c r="A163" s="6">
        <f>IF('Jurylid 1'!$D164="Kleine groep jeugd",'Jurylid 1'!A164,0)</f>
        <v>0</v>
      </c>
      <c r="B163" s="6">
        <f>IF('Jurylid 1'!$D164="Kleine groep jeugd",'Jurylid 1'!B164,0)</f>
        <v>0</v>
      </c>
      <c r="C163" s="6">
        <f>IF('Jurylid 1'!$D164="Kleine groep jeugd",'Jurylid 1'!C164,0)</f>
        <v>0</v>
      </c>
      <c r="D163" s="9">
        <f>IF('Jurylid 1'!$D164="Kleine groep jeugd",'Jurylid 1'!D164,0)</f>
        <v>0</v>
      </c>
      <c r="E163" s="5" t="e">
        <f>SUM(#REF!)</f>
        <v>#REF!</v>
      </c>
      <c r="F163" s="3">
        <v>157</v>
      </c>
    </row>
    <row r="164" spans="1:6" ht="15" hidden="1" customHeight="1" x14ac:dyDescent="0.2">
      <c r="A164" s="6">
        <f>IF('Jurylid 1'!$D165="Kleine groep jeugd",'Jurylid 1'!A165,0)</f>
        <v>0</v>
      </c>
      <c r="B164" s="6">
        <f>IF('Jurylid 1'!$D165="Kleine groep jeugd",'Jurylid 1'!B165,0)</f>
        <v>0</v>
      </c>
      <c r="C164" s="6">
        <f>IF('Jurylid 1'!$D165="Kleine groep jeugd",'Jurylid 1'!C165,0)</f>
        <v>0</v>
      </c>
      <c r="D164" s="9">
        <f>IF('Jurylid 1'!$D165="Kleine groep jeugd",'Jurylid 1'!D165,0)</f>
        <v>0</v>
      </c>
      <c r="E164" s="5" t="e">
        <f>SUM(#REF!)</f>
        <v>#REF!</v>
      </c>
      <c r="F164" s="3">
        <v>158</v>
      </c>
    </row>
    <row r="165" spans="1:6" ht="15" hidden="1" customHeight="1" x14ac:dyDescent="0.2">
      <c r="A165" s="6">
        <f>IF('Jurylid 1'!$D166="Kleine groep jeugd",'Jurylid 1'!A166,0)</f>
        <v>0</v>
      </c>
      <c r="B165" s="6">
        <f>IF('Jurylid 1'!$D166="Kleine groep jeugd",'Jurylid 1'!B166,0)</f>
        <v>0</v>
      </c>
      <c r="C165" s="6">
        <f>IF('Jurylid 1'!$D166="Kleine groep jeugd",'Jurylid 1'!C166,0)</f>
        <v>0</v>
      </c>
      <c r="D165" s="9">
        <f>IF('Jurylid 1'!$D166="Kleine groep jeugd",'Jurylid 1'!D166,0)</f>
        <v>0</v>
      </c>
      <c r="E165" s="5" t="e">
        <f>SUM(#REF!)</f>
        <v>#REF!</v>
      </c>
      <c r="F165" s="3">
        <v>159</v>
      </c>
    </row>
    <row r="166" spans="1:6" ht="15" hidden="1" customHeight="1" x14ac:dyDescent="0.2">
      <c r="A166" s="6">
        <f>IF('Jurylid 1'!$D167="Kleine groep jeugd",'Jurylid 1'!A167,0)</f>
        <v>0</v>
      </c>
      <c r="B166" s="6">
        <f>IF('Jurylid 1'!$D167="Kleine groep jeugd",'Jurylid 1'!B167,0)</f>
        <v>0</v>
      </c>
      <c r="C166" s="6">
        <f>IF('Jurylid 1'!$D167="Kleine groep jeugd",'Jurylid 1'!C167,0)</f>
        <v>0</v>
      </c>
      <c r="D166" s="9">
        <f>IF('Jurylid 1'!$D167="Kleine groep jeugd",'Jurylid 1'!D167,0)</f>
        <v>0</v>
      </c>
      <c r="E166" s="5" t="e">
        <f>SUM(#REF!)</f>
        <v>#REF!</v>
      </c>
      <c r="F166" s="3">
        <v>160</v>
      </c>
    </row>
    <row r="167" spans="1:6" ht="15" hidden="1" customHeight="1" x14ac:dyDescent="0.2">
      <c r="A167" s="6">
        <f>IF('Jurylid 1'!$D168="Kleine groep jeugd",'Jurylid 1'!A168,0)</f>
        <v>0</v>
      </c>
      <c r="B167" s="6">
        <f>IF('Jurylid 1'!$D168="Kleine groep jeugd",'Jurylid 1'!B168,0)</f>
        <v>0</v>
      </c>
      <c r="C167" s="6">
        <f>IF('Jurylid 1'!$D168="Kleine groep jeugd",'Jurylid 1'!C168,0)</f>
        <v>0</v>
      </c>
      <c r="D167" s="9">
        <f>IF('Jurylid 1'!$D168="Kleine groep jeugd",'Jurylid 1'!D168,0)</f>
        <v>0</v>
      </c>
      <c r="E167" s="5" t="e">
        <f>SUM(#REF!)</f>
        <v>#REF!</v>
      </c>
      <c r="F167" s="3">
        <v>161</v>
      </c>
    </row>
    <row r="168" spans="1:6" ht="15" hidden="1" customHeight="1" x14ac:dyDescent="0.2">
      <c r="A168" s="6">
        <f>IF('Jurylid 1'!$D169="Kleine groep jeugd",'Jurylid 1'!A169,0)</f>
        <v>0</v>
      </c>
      <c r="B168" s="6">
        <f>IF('Jurylid 1'!$D169="Kleine groep jeugd",'Jurylid 1'!B169,0)</f>
        <v>0</v>
      </c>
      <c r="C168" s="6">
        <f>IF('Jurylid 1'!$D169="Kleine groep jeugd",'Jurylid 1'!C169,0)</f>
        <v>0</v>
      </c>
      <c r="D168" s="9">
        <f>IF('Jurylid 1'!$D169="Kleine groep jeugd",'Jurylid 1'!D169,0)</f>
        <v>0</v>
      </c>
      <c r="E168" s="5" t="e">
        <f>SUM(#REF!)</f>
        <v>#REF!</v>
      </c>
      <c r="F168" s="3">
        <v>162</v>
      </c>
    </row>
    <row r="169" spans="1:6" ht="15" customHeight="1" x14ac:dyDescent="0.2">
      <c r="A169" s="6">
        <f>IF('Jurylid 1'!$D170="Kleine groep jeugd",'Jurylid 1'!A170,0)</f>
        <v>163</v>
      </c>
      <c r="B169" s="6" t="str">
        <f>IF('Jurylid 1'!$D170="Kleine groep jeugd",'Jurylid 1'!B170,0)</f>
        <v>De garnaalspiesjes</v>
      </c>
      <c r="C169" s="6" t="str">
        <f>IF('Jurylid 1'!$D170="Kleine groep jeugd",'Jurylid 1'!C170,0)</f>
        <v>Ondanks de hoge gaspri-jzen holden wi-j 't gas D'r op!</v>
      </c>
      <c r="D169" s="9" t="str">
        <f>IF('Jurylid 1'!$D170="Kleine groep jeugd",'Jurylid 1'!D170,0)</f>
        <v>Kleine groep jeugd</v>
      </c>
      <c r="E169" s="5" t="e">
        <f>SUM(#REF!)</f>
        <v>#REF!</v>
      </c>
      <c r="F169" s="48">
        <v>119</v>
      </c>
    </row>
    <row r="170" spans="1:6" ht="15" hidden="1" customHeight="1" x14ac:dyDescent="0.2">
      <c r="A170" s="6">
        <f>IF('Jurylid 1'!$D171="Kleine groep jeugd",'Jurylid 1'!A171,0)</f>
        <v>0</v>
      </c>
      <c r="B170" s="6">
        <f>IF('Jurylid 1'!$D171="Kleine groep jeugd",'Jurylid 1'!B171,0)</f>
        <v>0</v>
      </c>
      <c r="C170" s="6">
        <f>IF('Jurylid 1'!$D171="Kleine groep jeugd",'Jurylid 1'!C171,0)</f>
        <v>0</v>
      </c>
      <c r="D170" s="9">
        <f>IF('Jurylid 1'!$D171="Kleine groep jeugd",'Jurylid 1'!D171,0)</f>
        <v>0</v>
      </c>
      <c r="E170" s="5" t="e">
        <f>SUM(#REF!)</f>
        <v>#REF!</v>
      </c>
      <c r="F170" s="3">
        <v>164</v>
      </c>
    </row>
    <row r="171" spans="1:6" ht="15" hidden="1" customHeight="1" x14ac:dyDescent="0.2">
      <c r="A171" s="6">
        <f>IF('Jurylid 1'!$D172="Kleine groep jeugd",'Jurylid 1'!A172,0)</f>
        <v>0</v>
      </c>
      <c r="B171" s="6">
        <f>IF('Jurylid 1'!$D172="Kleine groep jeugd",'Jurylid 1'!B172,0)</f>
        <v>0</v>
      </c>
      <c r="C171" s="6">
        <f>IF('Jurylid 1'!$D172="Kleine groep jeugd",'Jurylid 1'!C172,0)</f>
        <v>0</v>
      </c>
      <c r="D171" s="9">
        <f>IF('Jurylid 1'!$D172="Kleine groep jeugd",'Jurylid 1'!D172,0)</f>
        <v>0</v>
      </c>
      <c r="E171" s="5" t="e">
        <f>SUM(#REF!)</f>
        <v>#REF!</v>
      </c>
      <c r="F171" s="3">
        <v>165</v>
      </c>
    </row>
    <row r="172" spans="1:6" ht="15" hidden="1" customHeight="1" x14ac:dyDescent="0.2">
      <c r="A172" s="6">
        <f>IF('Jurylid 1'!$D173="Kleine groep jeugd",'Jurylid 1'!A173,0)</f>
        <v>0</v>
      </c>
      <c r="B172" s="6">
        <f>IF('Jurylid 1'!$D173="Kleine groep jeugd",'Jurylid 1'!B173,0)</f>
        <v>0</v>
      </c>
      <c r="C172" s="6">
        <f>IF('Jurylid 1'!$D173="Kleine groep jeugd",'Jurylid 1'!C173,0)</f>
        <v>0</v>
      </c>
      <c r="D172" s="9">
        <f>IF('Jurylid 1'!$D173="Kleine groep jeugd",'Jurylid 1'!D173,0)</f>
        <v>0</v>
      </c>
      <c r="E172" s="5" t="e">
        <f>SUM(#REF!)</f>
        <v>#REF!</v>
      </c>
      <c r="F172" s="3">
        <v>166</v>
      </c>
    </row>
    <row r="173" spans="1:6" ht="15" hidden="1" customHeight="1" x14ac:dyDescent="0.2">
      <c r="A173" s="6">
        <f>IF('Jurylid 1'!$D174="Kleine groep jeugd",'Jurylid 1'!A174,0)</f>
        <v>0</v>
      </c>
      <c r="B173" s="6">
        <f>IF('Jurylid 1'!$D174="Kleine groep jeugd",'Jurylid 1'!B174,0)</f>
        <v>0</v>
      </c>
      <c r="C173" s="6">
        <f>IF('Jurylid 1'!$D174="Kleine groep jeugd",'Jurylid 1'!C174,0)</f>
        <v>0</v>
      </c>
      <c r="D173" s="9">
        <f>IF('Jurylid 1'!$D174="Kleine groep jeugd",'Jurylid 1'!D174,0)</f>
        <v>0</v>
      </c>
      <c r="E173" s="5" t="e">
        <f>SUM(#REF!)</f>
        <v>#REF!</v>
      </c>
      <c r="F173" s="3">
        <v>167</v>
      </c>
    </row>
    <row r="174" spans="1:6" ht="15" hidden="1" customHeight="1" x14ac:dyDescent="0.2">
      <c r="A174" s="6">
        <f>IF('Jurylid 1'!$D175="Kleine groep jeugd",'Jurylid 1'!A175,0)</f>
        <v>0</v>
      </c>
      <c r="B174" s="6">
        <f>IF('Jurylid 1'!$D175="Kleine groep jeugd",'Jurylid 1'!B175,0)</f>
        <v>0</v>
      </c>
      <c r="C174" s="6">
        <f>IF('Jurylid 1'!$D175="Kleine groep jeugd",'Jurylid 1'!C175,0)</f>
        <v>0</v>
      </c>
      <c r="D174" s="9">
        <f>IF('Jurylid 1'!$D175="Kleine groep jeugd",'Jurylid 1'!D175,0)</f>
        <v>0</v>
      </c>
      <c r="E174" s="5" t="e">
        <f>SUM(#REF!)</f>
        <v>#REF!</v>
      </c>
      <c r="F174" s="3">
        <v>168</v>
      </c>
    </row>
    <row r="175" spans="1:6" ht="15" hidden="1" customHeight="1" x14ac:dyDescent="0.2">
      <c r="A175" s="6">
        <f>IF('Jurylid 1'!$D176="Kleine groep jeugd",'Jurylid 1'!A176,0)</f>
        <v>0</v>
      </c>
      <c r="B175" s="6">
        <f>IF('Jurylid 1'!$D176="Kleine groep jeugd",'Jurylid 1'!B176,0)</f>
        <v>0</v>
      </c>
      <c r="C175" s="6">
        <f>IF('Jurylid 1'!$D176="Kleine groep jeugd",'Jurylid 1'!C176,0)</f>
        <v>0</v>
      </c>
      <c r="D175" s="9">
        <f>IF('Jurylid 1'!$D176="Kleine groep jeugd",'Jurylid 1'!D176,0)</f>
        <v>0</v>
      </c>
      <c r="E175" s="5" t="e">
        <f>SUM(#REF!)</f>
        <v>#REF!</v>
      </c>
      <c r="F175" s="3">
        <v>169</v>
      </c>
    </row>
    <row r="176" spans="1:6" ht="15" hidden="1" customHeight="1" x14ac:dyDescent="0.2">
      <c r="A176" s="6">
        <f>IF('Jurylid 1'!$D177="Kleine groep jeugd",'Jurylid 1'!A177,0)</f>
        <v>0</v>
      </c>
      <c r="B176" s="6">
        <f>IF('Jurylid 1'!$D177="Kleine groep jeugd",'Jurylid 1'!B177,0)</f>
        <v>0</v>
      </c>
      <c r="C176" s="6">
        <f>IF('Jurylid 1'!$D177="Kleine groep jeugd",'Jurylid 1'!C177,0)</f>
        <v>0</v>
      </c>
      <c r="D176" s="9">
        <f>IF('Jurylid 1'!$D177="Kleine groep jeugd",'Jurylid 1'!D177,0)</f>
        <v>0</v>
      </c>
      <c r="E176" s="5" t="e">
        <f>SUM(#REF!)</f>
        <v>#REF!</v>
      </c>
      <c r="F176" s="3">
        <v>170</v>
      </c>
    </row>
    <row r="177" spans="1:6" ht="15" hidden="1" customHeight="1" x14ac:dyDescent="0.2">
      <c r="A177" s="6">
        <f>IF('Jurylid 1'!$D178="Kleine groep jeugd",'Jurylid 1'!A178,0)</f>
        <v>0</v>
      </c>
      <c r="B177" s="6">
        <f>IF('Jurylid 1'!$D178="Kleine groep jeugd",'Jurylid 1'!B178,0)</f>
        <v>0</v>
      </c>
      <c r="C177" s="6">
        <f>IF('Jurylid 1'!$D178="Kleine groep jeugd",'Jurylid 1'!C178,0)</f>
        <v>0</v>
      </c>
      <c r="D177" s="9">
        <f>IF('Jurylid 1'!$D178="Kleine groep jeugd",'Jurylid 1'!D178,0)</f>
        <v>0</v>
      </c>
      <c r="E177" s="5" t="e">
        <f>SUM(#REF!)</f>
        <v>#REF!</v>
      </c>
      <c r="F177" s="3">
        <v>171</v>
      </c>
    </row>
    <row r="178" spans="1:6" ht="15" hidden="1" customHeight="1" x14ac:dyDescent="0.2">
      <c r="A178" s="6">
        <f>IF('Jurylid 1'!$D179="Kleine groep jeugd",'Jurylid 1'!A179,0)</f>
        <v>0</v>
      </c>
      <c r="B178" s="6">
        <f>IF('Jurylid 1'!$D179="Kleine groep jeugd",'Jurylid 1'!B179,0)</f>
        <v>0</v>
      </c>
      <c r="C178" s="6">
        <f>IF('Jurylid 1'!$D179="Kleine groep jeugd",'Jurylid 1'!C179,0)</f>
        <v>0</v>
      </c>
      <c r="D178" s="9">
        <f>IF('Jurylid 1'!$D179="Kleine groep jeugd",'Jurylid 1'!D179,0)</f>
        <v>0</v>
      </c>
      <c r="E178" s="5" t="e">
        <f>SUM(#REF!)</f>
        <v>#REF!</v>
      </c>
      <c r="F178" s="3">
        <v>172</v>
      </c>
    </row>
    <row r="179" spans="1:6" ht="15" hidden="1" customHeight="1" x14ac:dyDescent="0.2">
      <c r="A179" s="6">
        <f>IF('Jurylid 1'!$D180="Kleine groep jeugd",'Jurylid 1'!A180,0)</f>
        <v>0</v>
      </c>
      <c r="B179" s="6">
        <f>IF('Jurylid 1'!$D180="Kleine groep jeugd",'Jurylid 1'!B180,0)</f>
        <v>0</v>
      </c>
      <c r="C179" s="6">
        <f>IF('Jurylid 1'!$D180="Kleine groep jeugd",'Jurylid 1'!C180,0)</f>
        <v>0</v>
      </c>
      <c r="D179" s="9">
        <f>IF('Jurylid 1'!$D180="Kleine groep jeugd",'Jurylid 1'!D180,0)</f>
        <v>0</v>
      </c>
      <c r="E179" s="5" t="e">
        <f>SUM(#REF!)</f>
        <v>#REF!</v>
      </c>
      <c r="F179" s="3">
        <v>173</v>
      </c>
    </row>
    <row r="180" spans="1:6" ht="15" hidden="1" customHeight="1" x14ac:dyDescent="0.2">
      <c r="A180" s="6">
        <f>IF('Jurylid 1'!$D181="Kleine groep jeugd",'Jurylid 1'!A181,0)</f>
        <v>0</v>
      </c>
      <c r="B180" s="6">
        <f>IF('Jurylid 1'!$D181="Kleine groep jeugd",'Jurylid 1'!B181,0)</f>
        <v>0</v>
      </c>
      <c r="C180" s="6">
        <f>IF('Jurylid 1'!$D181="Kleine groep jeugd",'Jurylid 1'!C181,0)</f>
        <v>0</v>
      </c>
      <c r="D180" s="9">
        <f>IF('Jurylid 1'!$D181="Kleine groep jeugd",'Jurylid 1'!D181,0)</f>
        <v>0</v>
      </c>
      <c r="E180" s="5" t="e">
        <f>SUM(#REF!)</f>
        <v>#REF!</v>
      </c>
      <c r="F180" s="3">
        <v>174</v>
      </c>
    </row>
    <row r="181" spans="1:6" ht="15" hidden="1" customHeight="1" x14ac:dyDescent="0.2">
      <c r="A181" s="6">
        <f>IF('Jurylid 1'!$D182="Kleine groep jeugd",'Jurylid 1'!A182,0)</f>
        <v>0</v>
      </c>
      <c r="B181" s="6">
        <f>IF('Jurylid 1'!$D182="Kleine groep jeugd",'Jurylid 1'!B182,0)</f>
        <v>0</v>
      </c>
      <c r="C181" s="6">
        <f>IF('Jurylid 1'!$D182="Kleine groep jeugd",'Jurylid 1'!C182,0)</f>
        <v>0</v>
      </c>
      <c r="D181" s="9">
        <f>IF('Jurylid 1'!$D182="Kleine groep jeugd",'Jurylid 1'!D182,0)</f>
        <v>0</v>
      </c>
      <c r="E181" s="5" t="e">
        <f>SUM(#REF!)</f>
        <v>#REF!</v>
      </c>
      <c r="F181" s="3">
        <v>175</v>
      </c>
    </row>
    <row r="182" spans="1:6" ht="15" hidden="1" customHeight="1" x14ac:dyDescent="0.2">
      <c r="A182" s="6">
        <f>IF('Jurylid 1'!$D183="Kleine groep jeugd",'Jurylid 1'!A183,0)</f>
        <v>0</v>
      </c>
      <c r="B182" s="6">
        <f>IF('Jurylid 1'!$D183="Kleine groep jeugd",'Jurylid 1'!B183,0)</f>
        <v>0</v>
      </c>
      <c r="C182" s="6">
        <f>IF('Jurylid 1'!$D183="Kleine groep jeugd",'Jurylid 1'!C183,0)</f>
        <v>0</v>
      </c>
      <c r="D182" s="9">
        <f>IF('Jurylid 1'!$D183="Kleine groep jeugd",'Jurylid 1'!D183,0)</f>
        <v>0</v>
      </c>
      <c r="E182" s="5" t="e">
        <f>SUM(#REF!)</f>
        <v>#REF!</v>
      </c>
      <c r="F182" s="3">
        <v>176</v>
      </c>
    </row>
    <row r="183" spans="1:6" ht="15" hidden="1" customHeight="1" x14ac:dyDescent="0.2">
      <c r="A183" s="6">
        <f>IF('Jurylid 1'!$D184="Kleine groep jeugd",'Jurylid 1'!A184,0)</f>
        <v>0</v>
      </c>
      <c r="B183" s="6">
        <f>IF('Jurylid 1'!$D184="Kleine groep jeugd",'Jurylid 1'!B184,0)</f>
        <v>0</v>
      </c>
      <c r="C183" s="6">
        <f>IF('Jurylid 1'!$D184="Kleine groep jeugd",'Jurylid 1'!C184,0)</f>
        <v>0</v>
      </c>
      <c r="D183" s="9">
        <f>IF('Jurylid 1'!$D184="Kleine groep jeugd",'Jurylid 1'!D184,0)</f>
        <v>0</v>
      </c>
      <c r="E183" s="5" t="e">
        <f>SUM(#REF!)</f>
        <v>#REF!</v>
      </c>
      <c r="F183" s="3">
        <v>177</v>
      </c>
    </row>
    <row r="184" spans="1:6" ht="15" hidden="1" customHeight="1" x14ac:dyDescent="0.2">
      <c r="A184" s="6">
        <f>IF('Jurylid 1'!$D185="Kleine groep jeugd",'Jurylid 1'!A185,0)</f>
        <v>0</v>
      </c>
      <c r="B184" s="6">
        <f>IF('Jurylid 1'!$D185="Kleine groep jeugd",'Jurylid 1'!B185,0)</f>
        <v>0</v>
      </c>
      <c r="C184" s="6">
        <f>IF('Jurylid 1'!$D185="Kleine groep jeugd",'Jurylid 1'!C185,0)</f>
        <v>0</v>
      </c>
      <c r="D184" s="9">
        <f>IF('Jurylid 1'!$D185="Kleine groep jeugd",'Jurylid 1'!D185,0)</f>
        <v>0</v>
      </c>
      <c r="E184" s="5" t="e">
        <f>SUM(#REF!)</f>
        <v>#REF!</v>
      </c>
      <c r="F184" s="3">
        <v>178</v>
      </c>
    </row>
    <row r="185" spans="1:6" ht="15" hidden="1" customHeight="1" x14ac:dyDescent="0.2">
      <c r="A185" s="6">
        <f>IF('Jurylid 1'!$D186="Kleine groep jeugd",'Jurylid 1'!A186,0)</f>
        <v>0</v>
      </c>
      <c r="B185" s="6">
        <f>IF('Jurylid 1'!$D186="Kleine groep jeugd",'Jurylid 1'!B186,0)</f>
        <v>0</v>
      </c>
      <c r="C185" s="6">
        <f>IF('Jurylid 1'!$D186="Kleine groep jeugd",'Jurylid 1'!C186,0)</f>
        <v>0</v>
      </c>
      <c r="D185" s="9">
        <f>IF('Jurylid 1'!$D186="Kleine groep jeugd",'Jurylid 1'!D186,0)</f>
        <v>0</v>
      </c>
      <c r="E185" s="5" t="e">
        <f>SUM(#REF!)</f>
        <v>#REF!</v>
      </c>
      <c r="F185" s="3">
        <v>179</v>
      </c>
    </row>
    <row r="186" spans="1:6" ht="15" hidden="1" customHeight="1" x14ac:dyDescent="0.2">
      <c r="A186" s="6">
        <f>IF('Jurylid 1'!$D187="Kleine groep jeugd",'Jurylid 1'!A187,0)</f>
        <v>0</v>
      </c>
      <c r="B186" s="6">
        <f>IF('Jurylid 1'!$D187="Kleine groep jeugd",'Jurylid 1'!B187,0)</f>
        <v>0</v>
      </c>
      <c r="C186" s="6">
        <f>IF('Jurylid 1'!$D187="Kleine groep jeugd",'Jurylid 1'!C187,0)</f>
        <v>0</v>
      </c>
      <c r="D186" s="9">
        <f>IF('Jurylid 1'!$D187="Kleine groep jeugd",'Jurylid 1'!D187,0)</f>
        <v>0</v>
      </c>
      <c r="E186" s="5" t="e">
        <f>SUM(#REF!)</f>
        <v>#REF!</v>
      </c>
      <c r="F186" s="3">
        <v>180</v>
      </c>
    </row>
    <row r="187" spans="1:6" ht="15" hidden="1" customHeight="1" x14ac:dyDescent="0.2">
      <c r="A187" s="6">
        <f>IF('Jurylid 1'!$D188="Kleine groep jeugd",'Jurylid 1'!A188,0)</f>
        <v>0</v>
      </c>
      <c r="B187" s="6">
        <f>IF('Jurylid 1'!$D188="Kleine groep jeugd",'Jurylid 1'!B188,0)</f>
        <v>0</v>
      </c>
      <c r="C187" s="6">
        <f>IF('Jurylid 1'!$D188="Kleine groep jeugd",'Jurylid 1'!C188,0)</f>
        <v>0</v>
      </c>
      <c r="D187" s="9">
        <f>IF('Jurylid 1'!$D188="Kleine groep jeugd",'Jurylid 1'!D188,0)</f>
        <v>0</v>
      </c>
      <c r="E187" s="5" t="e">
        <f>SUM(#REF!)</f>
        <v>#REF!</v>
      </c>
      <c r="F187" s="3">
        <v>181</v>
      </c>
    </row>
    <row r="188" spans="1:6" ht="15" hidden="1" customHeight="1" x14ac:dyDescent="0.2">
      <c r="A188" s="6">
        <f>IF('Jurylid 1'!$D189="Kleine groep jeugd",'Jurylid 1'!A189,0)</f>
        <v>0</v>
      </c>
      <c r="B188" s="6">
        <f>IF('Jurylid 1'!$D189="Kleine groep jeugd",'Jurylid 1'!B189,0)</f>
        <v>0</v>
      </c>
      <c r="C188" s="6">
        <f>IF('Jurylid 1'!$D189="Kleine groep jeugd",'Jurylid 1'!C189,0)</f>
        <v>0</v>
      </c>
      <c r="D188" s="9">
        <f>IF('Jurylid 1'!$D189="Kleine groep jeugd",'Jurylid 1'!D189,0)</f>
        <v>0</v>
      </c>
      <c r="E188" s="5" t="e">
        <f>SUM(#REF!)</f>
        <v>#REF!</v>
      </c>
      <c r="F188" s="3">
        <v>182</v>
      </c>
    </row>
    <row r="189" spans="1:6" ht="15" hidden="1" customHeight="1" x14ac:dyDescent="0.2">
      <c r="A189" s="6">
        <f>IF('Jurylid 1'!$D190="Kleine groep jeugd",'Jurylid 1'!A190,0)</f>
        <v>0</v>
      </c>
      <c r="B189" s="6">
        <f>IF('Jurylid 1'!$D190="Kleine groep jeugd",'Jurylid 1'!B190,0)</f>
        <v>0</v>
      </c>
      <c r="C189" s="6">
        <f>IF('Jurylid 1'!$D190="Kleine groep jeugd",'Jurylid 1'!C190,0)</f>
        <v>0</v>
      </c>
      <c r="D189" s="9">
        <f>IF('Jurylid 1'!$D190="Kleine groep jeugd",'Jurylid 1'!D190,0)</f>
        <v>0</v>
      </c>
      <c r="E189" s="5" t="e">
        <f>SUM(#REF!)</f>
        <v>#REF!</v>
      </c>
      <c r="F189" s="3">
        <v>183</v>
      </c>
    </row>
    <row r="190" spans="1:6" ht="15" hidden="1" customHeight="1" x14ac:dyDescent="0.2">
      <c r="A190" s="6">
        <f>IF('Jurylid 1'!$D191="Kleine groep jeugd",'Jurylid 1'!A191,0)</f>
        <v>0</v>
      </c>
      <c r="B190" s="6">
        <f>IF('Jurylid 1'!$D191="Kleine groep jeugd",'Jurylid 1'!B191,0)</f>
        <v>0</v>
      </c>
      <c r="C190" s="6">
        <f>IF('Jurylid 1'!$D191="Kleine groep jeugd",'Jurylid 1'!C191,0)</f>
        <v>0</v>
      </c>
      <c r="D190" s="9">
        <f>IF('Jurylid 1'!$D191="Kleine groep jeugd",'Jurylid 1'!D191,0)</f>
        <v>0</v>
      </c>
      <c r="E190" s="5" t="e">
        <f>SUM(#REF!)</f>
        <v>#REF!</v>
      </c>
      <c r="F190" s="3">
        <v>184</v>
      </c>
    </row>
    <row r="191" spans="1:6" ht="15" hidden="1" customHeight="1" x14ac:dyDescent="0.2">
      <c r="A191" s="6">
        <f>IF('Jurylid 1'!$D192="Kleine groep jeugd",'Jurylid 1'!A192,0)</f>
        <v>0</v>
      </c>
      <c r="B191" s="6">
        <f>IF('Jurylid 1'!$D192="Kleine groep jeugd",'Jurylid 1'!B192,0)</f>
        <v>0</v>
      </c>
      <c r="C191" s="6">
        <f>IF('Jurylid 1'!$D192="Kleine groep jeugd",'Jurylid 1'!C192,0)</f>
        <v>0</v>
      </c>
      <c r="D191" s="9">
        <f>IF('Jurylid 1'!$D192="Kleine groep jeugd",'Jurylid 1'!D192,0)</f>
        <v>0</v>
      </c>
      <c r="E191" s="5" t="e">
        <f>SUM(#REF!)</f>
        <v>#REF!</v>
      </c>
      <c r="F191" s="3">
        <v>185</v>
      </c>
    </row>
    <row r="192" spans="1:6" ht="15" hidden="1" customHeight="1" x14ac:dyDescent="0.2">
      <c r="A192" s="6">
        <f>IF('Jurylid 1'!$D193="Kleine groep jeugd",'Jurylid 1'!A193,0)</f>
        <v>0</v>
      </c>
      <c r="B192" s="6">
        <f>IF('Jurylid 1'!$D193="Kleine groep jeugd",'Jurylid 1'!B193,0)</f>
        <v>0</v>
      </c>
      <c r="C192" s="6">
        <f>IF('Jurylid 1'!$D193="Kleine groep jeugd",'Jurylid 1'!C193,0)</f>
        <v>0</v>
      </c>
      <c r="D192" s="9">
        <f>IF('Jurylid 1'!$D193="Kleine groep jeugd",'Jurylid 1'!D193,0)</f>
        <v>0</v>
      </c>
      <c r="E192" s="5" t="e">
        <f>SUM(#REF!)</f>
        <v>#REF!</v>
      </c>
      <c r="F192" s="3">
        <v>186</v>
      </c>
    </row>
    <row r="193" spans="1:6" ht="15" hidden="1" customHeight="1" x14ac:dyDescent="0.2">
      <c r="A193" s="6">
        <f>IF('Jurylid 1'!$D194="Kleine groep jeugd",'Jurylid 1'!A194,0)</f>
        <v>0</v>
      </c>
      <c r="B193" s="6">
        <f>IF('Jurylid 1'!$D194="Kleine groep jeugd",'Jurylid 1'!B194,0)</f>
        <v>0</v>
      </c>
      <c r="C193" s="6">
        <f>IF('Jurylid 1'!$D194="Kleine groep jeugd",'Jurylid 1'!C194,0)</f>
        <v>0</v>
      </c>
      <c r="D193" s="9">
        <f>IF('Jurylid 1'!$D194="Kleine groep jeugd",'Jurylid 1'!D194,0)</f>
        <v>0</v>
      </c>
      <c r="E193" s="5" t="e">
        <f>SUM(#REF!)</f>
        <v>#REF!</v>
      </c>
      <c r="F193" s="3">
        <v>187</v>
      </c>
    </row>
    <row r="194" spans="1:6" ht="15" hidden="1" customHeight="1" x14ac:dyDescent="0.2">
      <c r="A194" s="6">
        <f>IF('Jurylid 1'!$D195="Kleine groep jeugd",'Jurylid 1'!A195,0)</f>
        <v>0</v>
      </c>
      <c r="B194" s="6">
        <f>IF('Jurylid 1'!$D195="Kleine groep jeugd",'Jurylid 1'!B195,0)</f>
        <v>0</v>
      </c>
      <c r="C194" s="6">
        <f>IF('Jurylid 1'!$D195="Kleine groep jeugd",'Jurylid 1'!C195,0)</f>
        <v>0</v>
      </c>
      <c r="D194" s="9">
        <f>IF('Jurylid 1'!$D195="Kleine groep jeugd",'Jurylid 1'!D195,0)</f>
        <v>0</v>
      </c>
      <c r="E194" s="5" t="e">
        <f>SUM(#REF!)</f>
        <v>#REF!</v>
      </c>
      <c r="F194" s="3">
        <v>188</v>
      </c>
    </row>
    <row r="195" spans="1:6" ht="15" hidden="1" customHeight="1" x14ac:dyDescent="0.2">
      <c r="A195" s="6">
        <f>IF('Jurylid 1'!$D196="Kleine groep jeugd",'Jurylid 1'!A196,0)</f>
        <v>0</v>
      </c>
      <c r="B195" s="6">
        <f>IF('Jurylid 1'!$D196="Kleine groep jeugd",'Jurylid 1'!B196,0)</f>
        <v>0</v>
      </c>
      <c r="C195" s="6">
        <f>IF('Jurylid 1'!$D196="Kleine groep jeugd",'Jurylid 1'!C196,0)</f>
        <v>0</v>
      </c>
      <c r="D195" s="9">
        <f>IF('Jurylid 1'!$D196="Kleine groep jeugd",'Jurylid 1'!D196,0)</f>
        <v>0</v>
      </c>
      <c r="E195" s="5" t="e">
        <f>SUM(#REF!)</f>
        <v>#REF!</v>
      </c>
      <c r="F195" s="3">
        <v>189</v>
      </c>
    </row>
    <row r="196" spans="1:6" ht="15" hidden="1" customHeight="1" x14ac:dyDescent="0.2">
      <c r="A196" s="6">
        <f>IF('Jurylid 1'!$D197="Kleine groep jeugd",'Jurylid 1'!A197,0)</f>
        <v>0</v>
      </c>
      <c r="B196" s="6">
        <f>IF('Jurylid 1'!$D197="Kleine groep jeugd",'Jurylid 1'!B197,0)</f>
        <v>0</v>
      </c>
      <c r="C196" s="6">
        <f>IF('Jurylid 1'!$D197="Kleine groep jeugd",'Jurylid 1'!C197,0)</f>
        <v>0</v>
      </c>
      <c r="D196" s="9">
        <f>IF('Jurylid 1'!$D197="Kleine groep jeugd",'Jurylid 1'!D197,0)</f>
        <v>0</v>
      </c>
      <c r="E196" s="5" t="e">
        <f>SUM(#REF!)</f>
        <v>#REF!</v>
      </c>
      <c r="F196" s="3">
        <v>190</v>
      </c>
    </row>
    <row r="197" spans="1:6" ht="15" hidden="1" customHeight="1" x14ac:dyDescent="0.2">
      <c r="A197" s="6">
        <f>IF('Jurylid 1'!$D198="Kleine groep jeugd",'Jurylid 1'!A198,0)</f>
        <v>0</v>
      </c>
      <c r="B197" s="6">
        <f>IF('Jurylid 1'!$D198="Kleine groep jeugd",'Jurylid 1'!B198,0)</f>
        <v>0</v>
      </c>
      <c r="C197" s="6">
        <f>IF('Jurylid 1'!$D198="Kleine groep jeugd",'Jurylid 1'!C198,0)</f>
        <v>0</v>
      </c>
      <c r="D197" s="9">
        <f>IF('Jurylid 1'!$D198="Kleine groep jeugd",'Jurylid 1'!D198,0)</f>
        <v>0</v>
      </c>
      <c r="E197" s="5" t="e">
        <f>SUM(#REF!)</f>
        <v>#REF!</v>
      </c>
      <c r="F197" s="3">
        <v>191</v>
      </c>
    </row>
    <row r="198" spans="1:6" ht="15" hidden="1" customHeight="1" x14ac:dyDescent="0.2">
      <c r="A198" s="6">
        <f>IF('Jurylid 1'!$D199="Kleine groep jeugd",'Jurylid 1'!A199,0)</f>
        <v>0</v>
      </c>
      <c r="B198" s="6">
        <f>IF('Jurylid 1'!$D199="Kleine groep jeugd",'Jurylid 1'!B199,0)</f>
        <v>0</v>
      </c>
      <c r="C198" s="6">
        <f>IF('Jurylid 1'!$D199="Kleine groep jeugd",'Jurylid 1'!C199,0)</f>
        <v>0</v>
      </c>
      <c r="D198" s="9">
        <f>IF('Jurylid 1'!$D199="Kleine groep jeugd",'Jurylid 1'!D199,0)</f>
        <v>0</v>
      </c>
      <c r="E198" s="5" t="e">
        <f>SUM(#REF!)</f>
        <v>#REF!</v>
      </c>
      <c r="F198" s="3">
        <v>192</v>
      </c>
    </row>
    <row r="199" spans="1:6" ht="15" hidden="1" customHeight="1" x14ac:dyDescent="0.2">
      <c r="A199" s="6">
        <f>IF('Jurylid 1'!$D200="Kleine groep jeugd",'Jurylid 1'!A200,0)</f>
        <v>0</v>
      </c>
      <c r="B199" s="6">
        <f>IF('Jurylid 1'!$D200="Kleine groep jeugd",'Jurylid 1'!B200,0)</f>
        <v>0</v>
      </c>
      <c r="C199" s="6">
        <f>IF('Jurylid 1'!$D200="Kleine groep jeugd",'Jurylid 1'!C200,0)</f>
        <v>0</v>
      </c>
      <c r="D199" s="9">
        <f>IF('Jurylid 1'!$D200="Kleine groep jeugd",'Jurylid 1'!D200,0)</f>
        <v>0</v>
      </c>
      <c r="E199" s="5" t="e">
        <f>SUM(#REF!)</f>
        <v>#REF!</v>
      </c>
      <c r="F199" s="3">
        <v>193</v>
      </c>
    </row>
    <row r="200" spans="1:6" ht="15" hidden="1" customHeight="1" x14ac:dyDescent="0.2">
      <c r="A200" s="6">
        <f>IF('Jurylid 1'!$D201="Kleine groep jeugd",'Jurylid 1'!A201,0)</f>
        <v>0</v>
      </c>
      <c r="B200" s="6">
        <f>IF('Jurylid 1'!$D201="Kleine groep jeugd",'Jurylid 1'!B201,0)</f>
        <v>0</v>
      </c>
      <c r="C200" s="6">
        <f>IF('Jurylid 1'!$D201="Kleine groep jeugd",'Jurylid 1'!C201,0)</f>
        <v>0</v>
      </c>
      <c r="D200" s="9">
        <f>IF('Jurylid 1'!$D201="Kleine groep jeugd",'Jurylid 1'!D201,0)</f>
        <v>0</v>
      </c>
      <c r="E200" s="5" t="e">
        <f>SUM(#REF!)</f>
        <v>#REF!</v>
      </c>
      <c r="F200" s="3">
        <v>194</v>
      </c>
    </row>
    <row r="201" spans="1:6" ht="15" hidden="1" customHeight="1" x14ac:dyDescent="0.2">
      <c r="A201" s="6">
        <f>IF('Jurylid 1'!$D202="Kleine groep jeugd",'Jurylid 1'!A202,0)</f>
        <v>0</v>
      </c>
      <c r="B201" s="6">
        <f>IF('Jurylid 1'!$D202="Kleine groep jeugd",'Jurylid 1'!B202,0)</f>
        <v>0</v>
      </c>
      <c r="C201" s="6">
        <f>IF('Jurylid 1'!$D202="Kleine groep jeugd",'Jurylid 1'!C202,0)</f>
        <v>0</v>
      </c>
      <c r="D201" s="9">
        <f>IF('Jurylid 1'!$D202="Kleine groep jeugd",'Jurylid 1'!D202,0)</f>
        <v>0</v>
      </c>
      <c r="E201" s="5" t="e">
        <f>SUM(#REF!)</f>
        <v>#REF!</v>
      </c>
      <c r="F201" s="3">
        <v>195</v>
      </c>
    </row>
    <row r="202" spans="1:6" ht="15" hidden="1" customHeight="1" x14ac:dyDescent="0.2">
      <c r="A202" s="6">
        <f>IF('Jurylid 1'!$D203="Kleine groep jeugd",'Jurylid 1'!A203,0)</f>
        <v>0</v>
      </c>
      <c r="B202" s="6">
        <f>IF('Jurylid 1'!$D203="Kleine groep jeugd",'Jurylid 1'!B203,0)</f>
        <v>0</v>
      </c>
      <c r="C202" s="6">
        <f>IF('Jurylid 1'!$D203="Kleine groep jeugd",'Jurylid 1'!C203,0)</f>
        <v>0</v>
      </c>
      <c r="D202" s="9">
        <f>IF('Jurylid 1'!$D203="Kleine groep jeugd",'Jurylid 1'!D203,0)</f>
        <v>0</v>
      </c>
      <c r="E202" s="5" t="e">
        <f>SUM(#REF!)</f>
        <v>#REF!</v>
      </c>
      <c r="F202" s="3">
        <v>196</v>
      </c>
    </row>
    <row r="203" spans="1:6" ht="15" hidden="1" customHeight="1" x14ac:dyDescent="0.2">
      <c r="A203" s="6">
        <f>IF('Jurylid 1'!$D204="Kleine groep jeugd",'Jurylid 1'!A204,0)</f>
        <v>0</v>
      </c>
      <c r="B203" s="6">
        <f>IF('Jurylid 1'!$D204="Kleine groep jeugd",'Jurylid 1'!B204,0)</f>
        <v>0</v>
      </c>
      <c r="C203" s="6">
        <f>IF('Jurylid 1'!$D204="Kleine groep jeugd",'Jurylid 1'!C204,0)</f>
        <v>0</v>
      </c>
      <c r="D203" s="9">
        <f>IF('Jurylid 1'!$D204="Kleine groep jeugd",'Jurylid 1'!D204,0)</f>
        <v>0</v>
      </c>
      <c r="E203" s="5" t="e">
        <f>SUM(#REF!)</f>
        <v>#REF!</v>
      </c>
      <c r="F203" s="3">
        <v>197</v>
      </c>
    </row>
    <row r="204" spans="1:6" ht="15" hidden="1" customHeight="1" x14ac:dyDescent="0.2">
      <c r="A204" s="6">
        <f>IF('Jurylid 1'!$D205="Kleine groep jeugd",'Jurylid 1'!A205,0)</f>
        <v>0</v>
      </c>
      <c r="B204" s="6">
        <f>IF('Jurylid 1'!$D205="Kleine groep jeugd",'Jurylid 1'!B205,0)</f>
        <v>0</v>
      </c>
      <c r="C204" s="6">
        <f>IF('Jurylid 1'!$D205="Kleine groep jeugd",'Jurylid 1'!C205,0)</f>
        <v>0</v>
      </c>
      <c r="D204" s="9">
        <f>IF('Jurylid 1'!$D205="Kleine groep jeugd",'Jurylid 1'!D205,0)</f>
        <v>0</v>
      </c>
      <c r="E204" s="5" t="e">
        <f>SUM(#REF!)</f>
        <v>#REF!</v>
      </c>
      <c r="F204" s="3">
        <v>198</v>
      </c>
    </row>
    <row r="205" spans="1:6" ht="15" hidden="1" customHeight="1" x14ac:dyDescent="0.2">
      <c r="A205" s="6">
        <f>IF('Jurylid 1'!$D206="Kleine groep jeugd",'Jurylid 1'!A206,0)</f>
        <v>0</v>
      </c>
      <c r="B205" s="6">
        <f>IF('Jurylid 1'!$D206="Kleine groep jeugd",'Jurylid 1'!B206,0)</f>
        <v>0</v>
      </c>
      <c r="C205" s="6">
        <f>IF('Jurylid 1'!$D206="Kleine groep jeugd",'Jurylid 1'!C206,0)</f>
        <v>0</v>
      </c>
      <c r="D205" s="9">
        <f>IF('Jurylid 1'!$D206="Kleine groep jeugd",'Jurylid 1'!D206,0)</f>
        <v>0</v>
      </c>
      <c r="E205" s="5" t="e">
        <f>SUM(#REF!)</f>
        <v>#REF!</v>
      </c>
      <c r="F205" s="3">
        <v>199</v>
      </c>
    </row>
    <row r="206" spans="1:6" ht="15" hidden="1" customHeight="1" x14ac:dyDescent="0.2">
      <c r="A206" s="6">
        <f>IF('Jurylid 1'!$D207="Kleine groep jeugd",'Jurylid 1'!A207,0)</f>
        <v>0</v>
      </c>
      <c r="B206" s="6">
        <f>IF('Jurylid 1'!$D207="Kleine groep jeugd",'Jurylid 1'!B207,0)</f>
        <v>0</v>
      </c>
      <c r="C206" s="6">
        <f>IF('Jurylid 1'!$D207="Kleine groep jeugd",'Jurylid 1'!C207,0)</f>
        <v>0</v>
      </c>
      <c r="D206" s="9">
        <f>IF('Jurylid 1'!$D207="Kleine groep jeugd",'Jurylid 1'!D207,0)</f>
        <v>0</v>
      </c>
      <c r="E206" s="5" t="e">
        <f>SUM(#REF!)</f>
        <v>#REF!</v>
      </c>
      <c r="F206" s="3">
        <v>200</v>
      </c>
    </row>
    <row r="207" spans="1:6" ht="15" hidden="1" customHeight="1" x14ac:dyDescent="0.2">
      <c r="A207" s="6">
        <f>IF('Jurylid 1'!$D208="Kleine groep jeugd",'Jurylid 1'!A208,0)</f>
        <v>0</v>
      </c>
      <c r="B207" s="6">
        <f>IF('Jurylid 1'!$D208="Kleine groep jeugd",'Jurylid 1'!B208,0)</f>
        <v>0</v>
      </c>
      <c r="C207" s="6">
        <f>IF('Jurylid 1'!$D208="Kleine groep jeugd",'Jurylid 1'!C208,0)</f>
        <v>0</v>
      </c>
      <c r="D207" s="9">
        <f>IF('Jurylid 1'!$D208="Kleine groep jeugd",'Jurylid 1'!D208,0)</f>
        <v>0</v>
      </c>
      <c r="E207" s="5" t="e">
        <f>SUM(#REF!)</f>
        <v>#REF!</v>
      </c>
      <c r="F207" s="3">
        <v>201</v>
      </c>
    </row>
    <row r="208" spans="1:6" ht="15" hidden="1" customHeight="1" x14ac:dyDescent="0.2">
      <c r="A208" s="6">
        <f>IF('Jurylid 1'!$D209="Kleine groep jeugd",'Jurylid 1'!A209,0)</f>
        <v>0</v>
      </c>
      <c r="B208" s="6">
        <f>IF('Jurylid 1'!$D209="Kleine groep jeugd",'Jurylid 1'!B209,0)</f>
        <v>0</v>
      </c>
      <c r="C208" s="6">
        <f>IF('Jurylid 1'!$D209="Kleine groep jeugd",'Jurylid 1'!C209,0)</f>
        <v>0</v>
      </c>
      <c r="D208" s="9">
        <f>IF('Jurylid 1'!$D209="Kleine groep jeugd",'Jurylid 1'!D209,0)</f>
        <v>0</v>
      </c>
      <c r="E208" s="5" t="e">
        <f>SUM(#REF!)</f>
        <v>#REF!</v>
      </c>
      <c r="F208" s="3">
        <v>202</v>
      </c>
    </row>
    <row r="209" spans="1:6" ht="15" hidden="1" customHeight="1" x14ac:dyDescent="0.2">
      <c r="A209" s="6">
        <f>IF('Jurylid 1'!$D210="Kleine groep jeugd",'Jurylid 1'!A210,0)</f>
        <v>0</v>
      </c>
      <c r="B209" s="6">
        <f>IF('Jurylid 1'!$D210="Kleine groep jeugd",'Jurylid 1'!B210,0)</f>
        <v>0</v>
      </c>
      <c r="C209" s="6">
        <f>IF('Jurylid 1'!$D210="Kleine groep jeugd",'Jurylid 1'!C210,0)</f>
        <v>0</v>
      </c>
      <c r="D209" s="9">
        <f>IF('Jurylid 1'!$D210="Kleine groep jeugd",'Jurylid 1'!D210,0)</f>
        <v>0</v>
      </c>
      <c r="E209" s="5" t="e">
        <f>SUM(#REF!)</f>
        <v>#REF!</v>
      </c>
      <c r="F209" s="3">
        <v>203</v>
      </c>
    </row>
    <row r="210" spans="1:6" ht="15" hidden="1" customHeight="1" x14ac:dyDescent="0.2">
      <c r="A210" s="6">
        <f>IF('Jurylid 1'!$D211="Kleine groep jeugd",'Jurylid 1'!A211,0)</f>
        <v>0</v>
      </c>
      <c r="B210" s="6">
        <f>IF('Jurylid 1'!$D211="Kleine groep jeugd",'Jurylid 1'!B211,0)</f>
        <v>0</v>
      </c>
      <c r="C210" s="6">
        <f>IF('Jurylid 1'!$D211="Kleine groep jeugd",'Jurylid 1'!C211,0)</f>
        <v>0</v>
      </c>
      <c r="D210" s="9">
        <f>IF('Jurylid 1'!$D211="Kleine groep jeugd",'Jurylid 1'!D211,0)</f>
        <v>0</v>
      </c>
      <c r="E210" s="5" t="e">
        <f>SUM(#REF!)</f>
        <v>#REF!</v>
      </c>
      <c r="F210" s="3">
        <v>204</v>
      </c>
    </row>
    <row r="211" spans="1:6" ht="15" hidden="1" customHeight="1" x14ac:dyDescent="0.2">
      <c r="A211" s="6">
        <f>IF('Jurylid 1'!$D212="Kleine groep jeugd",'Jurylid 1'!A212,0)</f>
        <v>0</v>
      </c>
      <c r="B211" s="6">
        <f>IF('Jurylid 1'!$D212="Kleine groep jeugd",'Jurylid 1'!B212,0)</f>
        <v>0</v>
      </c>
      <c r="C211" s="6">
        <f>IF('Jurylid 1'!$D212="Kleine groep jeugd",'Jurylid 1'!C212,0)</f>
        <v>0</v>
      </c>
      <c r="D211" s="9">
        <f>IF('Jurylid 1'!$D212="Kleine groep jeugd",'Jurylid 1'!D212,0)</f>
        <v>0</v>
      </c>
      <c r="E211" s="5" t="e">
        <f>SUM(#REF!)</f>
        <v>#REF!</v>
      </c>
      <c r="F211" s="3">
        <v>205</v>
      </c>
    </row>
    <row r="212" spans="1:6" ht="15" hidden="1" customHeight="1" x14ac:dyDescent="0.2">
      <c r="A212" s="6">
        <f>IF('Jurylid 1'!$D213="Kleine groep jeugd",'Jurylid 1'!A213,0)</f>
        <v>0</v>
      </c>
      <c r="B212" s="6">
        <f>IF('Jurylid 1'!$D213="Kleine groep jeugd",'Jurylid 1'!B213,0)</f>
        <v>0</v>
      </c>
      <c r="C212" s="6">
        <f>IF('Jurylid 1'!$D213="Kleine groep jeugd",'Jurylid 1'!C213,0)</f>
        <v>0</v>
      </c>
      <c r="D212" s="9">
        <f>IF('Jurylid 1'!$D213="Kleine groep jeugd",'Jurylid 1'!D213,0)</f>
        <v>0</v>
      </c>
      <c r="E212" s="5" t="e">
        <f>SUM(#REF!)</f>
        <v>#REF!</v>
      </c>
      <c r="F212" s="3">
        <v>206</v>
      </c>
    </row>
    <row r="213" spans="1:6" ht="15" hidden="1" customHeight="1" x14ac:dyDescent="0.2">
      <c r="A213" s="6">
        <f>IF('Jurylid 1'!$D214="Kleine groep jeugd",'Jurylid 1'!A214,0)</f>
        <v>0</v>
      </c>
      <c r="B213" s="6">
        <f>IF('Jurylid 1'!$D214="Kleine groep jeugd",'Jurylid 1'!B214,0)</f>
        <v>0</v>
      </c>
      <c r="C213" s="6">
        <f>IF('Jurylid 1'!$D214="Kleine groep jeugd",'Jurylid 1'!C214,0)</f>
        <v>0</v>
      </c>
      <c r="D213" s="9">
        <f>IF('Jurylid 1'!$D214="Kleine groep jeugd",'Jurylid 1'!D214,0)</f>
        <v>0</v>
      </c>
      <c r="E213" s="5" t="e">
        <f>SUM(#REF!)</f>
        <v>#REF!</v>
      </c>
      <c r="F213" s="3">
        <v>207</v>
      </c>
    </row>
    <row r="214" spans="1:6" ht="15" hidden="1" customHeight="1" x14ac:dyDescent="0.2">
      <c r="A214" s="6">
        <f>IF('Jurylid 1'!$D215="Kleine groep jeugd",'Jurylid 1'!A215,0)</f>
        <v>0</v>
      </c>
      <c r="B214" s="6">
        <f>IF('Jurylid 1'!$D215="Kleine groep jeugd",'Jurylid 1'!B215,0)</f>
        <v>0</v>
      </c>
      <c r="C214" s="6">
        <f>IF('Jurylid 1'!$D215="Kleine groep jeugd",'Jurylid 1'!C215,0)</f>
        <v>0</v>
      </c>
      <c r="D214" s="9">
        <f>IF('Jurylid 1'!$D215="Kleine groep jeugd",'Jurylid 1'!D215,0)</f>
        <v>0</v>
      </c>
      <c r="E214" s="5" t="e">
        <f>SUM(#REF!)</f>
        <v>#REF!</v>
      </c>
      <c r="F214" s="3">
        <v>208</v>
      </c>
    </row>
    <row r="215" spans="1:6" ht="15" hidden="1" customHeight="1" x14ac:dyDescent="0.2">
      <c r="A215" s="6">
        <f>IF('Jurylid 1'!$D216="Kleine groep jeugd",'Jurylid 1'!A216,0)</f>
        <v>0</v>
      </c>
      <c r="B215" s="6">
        <f>IF('Jurylid 1'!$D216="Kleine groep jeugd",'Jurylid 1'!B216,0)</f>
        <v>0</v>
      </c>
      <c r="C215" s="6">
        <f>IF('Jurylid 1'!$D216="Kleine groep jeugd",'Jurylid 1'!C216,0)</f>
        <v>0</v>
      </c>
      <c r="D215" s="9">
        <f>IF('Jurylid 1'!$D216="Kleine groep jeugd",'Jurylid 1'!D216,0)</f>
        <v>0</v>
      </c>
      <c r="E215" s="5" t="e">
        <f>SUM(#REF!)</f>
        <v>#REF!</v>
      </c>
      <c r="F215" s="3">
        <v>209</v>
      </c>
    </row>
    <row r="216" spans="1:6" ht="15" hidden="1" customHeight="1" x14ac:dyDescent="0.2">
      <c r="A216" s="6">
        <f>IF('Jurylid 1'!$D217="Kleine groep jeugd",'Jurylid 1'!A217,0)</f>
        <v>0</v>
      </c>
      <c r="B216" s="6">
        <f>IF('Jurylid 1'!$D217="Kleine groep jeugd",'Jurylid 1'!B217,0)</f>
        <v>0</v>
      </c>
      <c r="C216" s="6">
        <f>IF('Jurylid 1'!$D217="Kleine groep jeugd",'Jurylid 1'!C217,0)</f>
        <v>0</v>
      </c>
      <c r="D216" s="9">
        <f>IF('Jurylid 1'!$D217="Kleine groep jeugd",'Jurylid 1'!D217,0)</f>
        <v>0</v>
      </c>
      <c r="E216" s="5" t="e">
        <f>SUM(#REF!)</f>
        <v>#REF!</v>
      </c>
      <c r="F216" s="3">
        <v>210</v>
      </c>
    </row>
    <row r="217" spans="1:6" ht="15" hidden="1" customHeight="1" x14ac:dyDescent="0.2">
      <c r="A217" s="6">
        <f>IF('Jurylid 1'!$D218="Kleine groep jeugd",'Jurylid 1'!A218,0)</f>
        <v>0</v>
      </c>
      <c r="B217" s="6">
        <f>IF('Jurylid 1'!$D218="Kleine groep jeugd",'Jurylid 1'!B218,0)</f>
        <v>0</v>
      </c>
      <c r="C217" s="6">
        <f>IF('Jurylid 1'!$D218="Kleine groep jeugd",'Jurylid 1'!C218,0)</f>
        <v>0</v>
      </c>
      <c r="D217" s="9">
        <f>IF('Jurylid 1'!$D218="Kleine groep jeugd",'Jurylid 1'!D218,0)</f>
        <v>0</v>
      </c>
      <c r="E217" s="5" t="e">
        <f>SUM(#REF!)</f>
        <v>#REF!</v>
      </c>
      <c r="F217" s="3">
        <v>211</v>
      </c>
    </row>
    <row r="218" spans="1:6" ht="15" hidden="1" customHeight="1" x14ac:dyDescent="0.2">
      <c r="A218" s="6">
        <f>IF('Jurylid 1'!$D219="Kleine groep jeugd",'Jurylid 1'!A219,0)</f>
        <v>0</v>
      </c>
      <c r="B218" s="6">
        <f>IF('Jurylid 1'!$D219="Kleine groep jeugd",'Jurylid 1'!B219,0)</f>
        <v>0</v>
      </c>
      <c r="C218" s="6">
        <f>IF('Jurylid 1'!$D219="Kleine groep jeugd",'Jurylid 1'!C219,0)</f>
        <v>0</v>
      </c>
      <c r="D218" s="9">
        <f>IF('Jurylid 1'!$D219="Kleine groep jeugd",'Jurylid 1'!D219,0)</f>
        <v>0</v>
      </c>
      <c r="E218" s="5" t="e">
        <f>SUM(#REF!)</f>
        <v>#REF!</v>
      </c>
      <c r="F218" s="3">
        <v>212</v>
      </c>
    </row>
    <row r="219" spans="1:6" ht="15" hidden="1" customHeight="1" x14ac:dyDescent="0.2">
      <c r="A219" s="6">
        <f>IF('Jurylid 1'!$D220="Kleine groep jeugd",'Jurylid 1'!A220,0)</f>
        <v>0</v>
      </c>
      <c r="B219" s="6">
        <f>IF('Jurylid 1'!$D220="Kleine groep jeugd",'Jurylid 1'!B220,0)</f>
        <v>0</v>
      </c>
      <c r="C219" s="6">
        <f>IF('Jurylid 1'!$D220="Kleine groep jeugd",'Jurylid 1'!C220,0)</f>
        <v>0</v>
      </c>
      <c r="D219" s="9">
        <f>IF('Jurylid 1'!$D220="Kleine groep jeugd",'Jurylid 1'!D220,0)</f>
        <v>0</v>
      </c>
      <c r="E219" s="5" t="e">
        <f>SUM(#REF!)</f>
        <v>#REF!</v>
      </c>
      <c r="F219" s="3">
        <v>213</v>
      </c>
    </row>
    <row r="220" spans="1:6" ht="15" hidden="1" customHeight="1" x14ac:dyDescent="0.2">
      <c r="A220" s="6">
        <f>IF('Jurylid 1'!$D221="Kleine groep jeugd",'Jurylid 1'!A221,0)</f>
        <v>0</v>
      </c>
      <c r="B220" s="6">
        <f>IF('Jurylid 1'!$D221="Kleine groep jeugd",'Jurylid 1'!B221,0)</f>
        <v>0</v>
      </c>
      <c r="C220" s="6">
        <f>IF('Jurylid 1'!$D221="Kleine groep jeugd",'Jurylid 1'!C221,0)</f>
        <v>0</v>
      </c>
      <c r="D220" s="9">
        <f>IF('Jurylid 1'!$D221="Kleine groep jeugd",'Jurylid 1'!D221,0)</f>
        <v>0</v>
      </c>
      <c r="E220" s="5" t="e">
        <f>SUM(#REF!)</f>
        <v>#REF!</v>
      </c>
      <c r="F220" s="3">
        <v>214</v>
      </c>
    </row>
    <row r="221" spans="1:6" ht="15" hidden="1" customHeight="1" x14ac:dyDescent="0.2">
      <c r="A221" s="6">
        <f>IF('Jurylid 1'!$D222="Kleine groep jeugd",'Jurylid 1'!A222,0)</f>
        <v>0</v>
      </c>
      <c r="B221" s="6">
        <f>IF('Jurylid 1'!$D222="Kleine groep jeugd",'Jurylid 1'!B222,0)</f>
        <v>0</v>
      </c>
      <c r="C221" s="6">
        <f>IF('Jurylid 1'!$D222="Kleine groep jeugd",'Jurylid 1'!C222,0)</f>
        <v>0</v>
      </c>
      <c r="D221" s="9">
        <f>IF('Jurylid 1'!$D222="Kleine groep jeugd",'Jurylid 1'!D222,0)</f>
        <v>0</v>
      </c>
      <c r="E221" s="5" t="e">
        <f>SUM(#REF!)</f>
        <v>#REF!</v>
      </c>
      <c r="F221" s="3">
        <v>215</v>
      </c>
    </row>
    <row r="222" spans="1:6" ht="15" hidden="1" customHeight="1" x14ac:dyDescent="0.2">
      <c r="A222" s="6">
        <f>IF('Jurylid 1'!$D223="Kleine groep jeugd",'Jurylid 1'!A223,0)</f>
        <v>0</v>
      </c>
      <c r="B222" s="6">
        <f>IF('Jurylid 1'!$D223="Kleine groep jeugd",'Jurylid 1'!B223,0)</f>
        <v>0</v>
      </c>
      <c r="C222" s="6">
        <f>IF('Jurylid 1'!$D223="Kleine groep jeugd",'Jurylid 1'!C223,0)</f>
        <v>0</v>
      </c>
      <c r="D222" s="9">
        <f>IF('Jurylid 1'!$D223="Kleine groep jeugd",'Jurylid 1'!D223,0)</f>
        <v>0</v>
      </c>
      <c r="E222" s="5" t="e">
        <f>SUM(#REF!)</f>
        <v>#REF!</v>
      </c>
      <c r="F222" s="3">
        <v>216</v>
      </c>
    </row>
    <row r="223" spans="1:6" ht="15" hidden="1" customHeight="1" x14ac:dyDescent="0.2">
      <c r="A223" s="6">
        <f>IF('Jurylid 1'!$D224="Kleine groep jeugd",'Jurylid 1'!A224,0)</f>
        <v>0</v>
      </c>
      <c r="B223" s="6">
        <f>IF('Jurylid 1'!$D224="Kleine groep jeugd",'Jurylid 1'!B224,0)</f>
        <v>0</v>
      </c>
      <c r="C223" s="6">
        <f>IF('Jurylid 1'!$D224="Kleine groep jeugd",'Jurylid 1'!C224,0)</f>
        <v>0</v>
      </c>
      <c r="D223" s="9">
        <f>IF('Jurylid 1'!$D224="Kleine groep jeugd",'Jurylid 1'!D224,0)</f>
        <v>0</v>
      </c>
      <c r="E223" s="5" t="e">
        <f>SUM(#REF!)</f>
        <v>#REF!</v>
      </c>
      <c r="F223" s="3">
        <v>217</v>
      </c>
    </row>
    <row r="224" spans="1:6" ht="15" hidden="1" customHeight="1" x14ac:dyDescent="0.2">
      <c r="A224" s="6">
        <f>IF('Jurylid 1'!$D225="Kleine groep jeugd",'Jurylid 1'!A225,0)</f>
        <v>0</v>
      </c>
      <c r="B224" s="6">
        <f>IF('Jurylid 1'!$D225="Kleine groep jeugd",'Jurylid 1'!B225,0)</f>
        <v>0</v>
      </c>
      <c r="C224" s="6">
        <f>IF('Jurylid 1'!$D225="Kleine groep jeugd",'Jurylid 1'!C225,0)</f>
        <v>0</v>
      </c>
      <c r="D224" s="9">
        <f>IF('Jurylid 1'!$D225="Kleine groep jeugd",'Jurylid 1'!D225,0)</f>
        <v>0</v>
      </c>
      <c r="E224" s="5" t="e">
        <f>SUM(#REF!)</f>
        <v>#REF!</v>
      </c>
      <c r="F224" s="3">
        <v>218</v>
      </c>
    </row>
    <row r="225" spans="1:6" ht="15" hidden="1" customHeight="1" x14ac:dyDescent="0.2">
      <c r="A225" s="6">
        <f>IF('Jurylid 1'!$D226="Kleine groep jeugd",'Jurylid 1'!A226,0)</f>
        <v>0</v>
      </c>
      <c r="B225" s="6">
        <f>IF('Jurylid 1'!$D226="Kleine groep jeugd",'Jurylid 1'!B226,0)</f>
        <v>0</v>
      </c>
      <c r="C225" s="6">
        <f>IF('Jurylid 1'!$D226="Kleine groep jeugd",'Jurylid 1'!C226,0)</f>
        <v>0</v>
      </c>
      <c r="D225" s="9">
        <f>IF('Jurylid 1'!$D226="Kleine groep jeugd",'Jurylid 1'!D226,0)</f>
        <v>0</v>
      </c>
      <c r="E225" s="5" t="e">
        <f>SUM(#REF!)</f>
        <v>#REF!</v>
      </c>
      <c r="F225" s="3">
        <v>219</v>
      </c>
    </row>
    <row r="226" spans="1:6" ht="15" hidden="1" customHeight="1" x14ac:dyDescent="0.2">
      <c r="A226" s="6">
        <f>IF('Jurylid 1'!$D227="Kleine groep jeugd",'Jurylid 1'!A227,0)</f>
        <v>0</v>
      </c>
      <c r="B226" s="6">
        <f>IF('Jurylid 1'!$D227="Kleine groep jeugd",'Jurylid 1'!B227,0)</f>
        <v>0</v>
      </c>
      <c r="C226" s="6">
        <f>IF('Jurylid 1'!$D227="Kleine groep jeugd",'Jurylid 1'!C227,0)</f>
        <v>0</v>
      </c>
      <c r="D226" s="9">
        <f>IF('Jurylid 1'!$D227="Kleine groep jeugd",'Jurylid 1'!D227,0)</f>
        <v>0</v>
      </c>
      <c r="E226" s="5" t="e">
        <f>SUM(#REF!)</f>
        <v>#REF!</v>
      </c>
      <c r="F226" s="3">
        <v>220</v>
      </c>
    </row>
    <row r="227" spans="1:6" ht="15" hidden="1" customHeight="1" x14ac:dyDescent="0.2">
      <c r="A227" s="6">
        <f>IF('Jurylid 1'!$D228="Kleine groep jeugd",'Jurylid 1'!A228,0)</f>
        <v>0</v>
      </c>
      <c r="B227" s="6">
        <f>IF('Jurylid 1'!$D228="Kleine groep jeugd",'Jurylid 1'!B228,0)</f>
        <v>0</v>
      </c>
      <c r="C227" s="6">
        <f>IF('Jurylid 1'!$D228="Kleine groep jeugd",'Jurylid 1'!C228,0)</f>
        <v>0</v>
      </c>
      <c r="D227" s="9">
        <f>IF('Jurylid 1'!$D228="Kleine groep jeugd",'Jurylid 1'!D228,0)</f>
        <v>0</v>
      </c>
      <c r="E227" s="5" t="e">
        <f>SUM(#REF!)</f>
        <v>#REF!</v>
      </c>
      <c r="F227" s="3">
        <v>221</v>
      </c>
    </row>
    <row r="228" spans="1:6" ht="15" hidden="1" customHeight="1" x14ac:dyDescent="0.2">
      <c r="A228" s="6">
        <f>IF('Jurylid 1'!$D229="Kleine groep jeugd",'Jurylid 1'!A229,0)</f>
        <v>0</v>
      </c>
      <c r="B228" s="6">
        <f>IF('Jurylid 1'!$D229="Kleine groep jeugd",'Jurylid 1'!B229,0)</f>
        <v>0</v>
      </c>
      <c r="C228" s="6">
        <f>IF('Jurylid 1'!$D229="Kleine groep jeugd",'Jurylid 1'!C229,0)</f>
        <v>0</v>
      </c>
      <c r="D228" s="9">
        <f>IF('Jurylid 1'!$D229="Kleine groep jeugd",'Jurylid 1'!D229,0)</f>
        <v>0</v>
      </c>
      <c r="E228" s="5" t="e">
        <f>SUM(#REF!)</f>
        <v>#REF!</v>
      </c>
      <c r="F228" s="3">
        <v>222</v>
      </c>
    </row>
    <row r="229" spans="1:6" ht="15" hidden="1" customHeight="1" x14ac:dyDescent="0.2">
      <c r="A229" s="6">
        <f>IF('Jurylid 1'!$D230="Kleine groep jeugd",'Jurylid 1'!A230,0)</f>
        <v>0</v>
      </c>
      <c r="B229" s="6">
        <f>IF('Jurylid 1'!$D230="Kleine groep jeugd",'Jurylid 1'!B230,0)</f>
        <v>0</v>
      </c>
      <c r="C229" s="6">
        <f>IF('Jurylid 1'!$D230="Kleine groep jeugd",'Jurylid 1'!C230,0)</f>
        <v>0</v>
      </c>
      <c r="D229" s="9">
        <f>IF('Jurylid 1'!$D230="Kleine groep jeugd",'Jurylid 1'!D230,0)</f>
        <v>0</v>
      </c>
      <c r="E229" s="5" t="e">
        <f>SUM(#REF!)</f>
        <v>#REF!</v>
      </c>
      <c r="F229" s="3">
        <v>223</v>
      </c>
    </row>
    <row r="230" spans="1:6" ht="15" hidden="1" customHeight="1" x14ac:dyDescent="0.2">
      <c r="A230" s="6">
        <f>IF('Jurylid 1'!$D231="Kleine groep jeugd",'Jurylid 1'!A231,0)</f>
        <v>0</v>
      </c>
      <c r="B230" s="6">
        <f>IF('Jurylid 1'!$D231="Kleine groep jeugd",'Jurylid 1'!B231,0)</f>
        <v>0</v>
      </c>
      <c r="C230" s="6">
        <f>IF('Jurylid 1'!$D231="Kleine groep jeugd",'Jurylid 1'!C231,0)</f>
        <v>0</v>
      </c>
      <c r="D230" s="9">
        <f>IF('Jurylid 1'!$D231="Kleine groep jeugd",'Jurylid 1'!D231,0)</f>
        <v>0</v>
      </c>
      <c r="E230" s="5" t="e">
        <f>SUM(#REF!)</f>
        <v>#REF!</v>
      </c>
      <c r="F230" s="3">
        <v>224</v>
      </c>
    </row>
    <row r="231" spans="1:6" ht="15" hidden="1" customHeight="1" x14ac:dyDescent="0.2">
      <c r="A231" s="6">
        <f>IF('Jurylid 1'!$D232="Kleine groep jeugd",'Jurylid 1'!A232,0)</f>
        <v>0</v>
      </c>
      <c r="B231" s="6">
        <f>IF('Jurylid 1'!$D232="Kleine groep jeugd",'Jurylid 1'!B232,0)</f>
        <v>0</v>
      </c>
      <c r="C231" s="6">
        <f>IF('Jurylid 1'!$D232="Kleine groep jeugd",'Jurylid 1'!C232,0)</f>
        <v>0</v>
      </c>
      <c r="D231" s="9">
        <f>IF('Jurylid 1'!$D232="Kleine groep jeugd",'Jurylid 1'!D232,0)</f>
        <v>0</v>
      </c>
      <c r="E231" s="5" t="e">
        <f>SUM(#REF!)</f>
        <v>#REF!</v>
      </c>
      <c r="F231" s="3">
        <v>225</v>
      </c>
    </row>
    <row r="232" spans="1:6" ht="15" hidden="1" customHeight="1" x14ac:dyDescent="0.2">
      <c r="A232" s="6">
        <f>IF('Jurylid 1'!$D233="Kleine groep jeugd",'Jurylid 1'!A233,0)</f>
        <v>0</v>
      </c>
      <c r="B232" s="6">
        <f>IF('Jurylid 1'!$D233="Kleine groep jeugd",'Jurylid 1'!B233,0)</f>
        <v>0</v>
      </c>
      <c r="C232" s="6">
        <f>IF('Jurylid 1'!$D233="Kleine groep jeugd",'Jurylid 1'!C233,0)</f>
        <v>0</v>
      </c>
      <c r="D232" s="9">
        <f>IF('Jurylid 1'!$D233="Kleine groep jeugd",'Jurylid 1'!D233,0)</f>
        <v>0</v>
      </c>
      <c r="E232" s="5" t="e">
        <f>SUM(#REF!)</f>
        <v>#REF!</v>
      </c>
      <c r="F232" s="3">
        <v>226</v>
      </c>
    </row>
    <row r="233" spans="1:6" ht="15" hidden="1" customHeight="1" x14ac:dyDescent="0.2">
      <c r="A233" s="6">
        <f>IF('Jurylid 1'!$D234="Kleine groep jeugd",'Jurylid 1'!A234,0)</f>
        <v>0</v>
      </c>
      <c r="B233" s="6">
        <f>IF('Jurylid 1'!$D234="Kleine groep jeugd",'Jurylid 1'!B234,0)</f>
        <v>0</v>
      </c>
      <c r="C233" s="6">
        <f>IF('Jurylid 1'!$D234="Kleine groep jeugd",'Jurylid 1'!C234,0)</f>
        <v>0</v>
      </c>
      <c r="D233" s="9">
        <f>IF('Jurylid 1'!$D234="Kleine groep jeugd",'Jurylid 1'!D234,0)</f>
        <v>0</v>
      </c>
      <c r="E233" s="5" t="e">
        <f>SUM(#REF!)</f>
        <v>#REF!</v>
      </c>
      <c r="F233" s="3">
        <v>227</v>
      </c>
    </row>
    <row r="234" spans="1:6" ht="15" hidden="1" customHeight="1" x14ac:dyDescent="0.2">
      <c r="A234" s="6">
        <f>IF('Jurylid 1'!$D235="Kleine groep jeugd",'Jurylid 1'!A235,0)</f>
        <v>0</v>
      </c>
      <c r="B234" s="6">
        <f>IF('Jurylid 1'!$D235="Kleine groep jeugd",'Jurylid 1'!B235,0)</f>
        <v>0</v>
      </c>
      <c r="C234" s="6">
        <f>IF('Jurylid 1'!$D235="Kleine groep jeugd",'Jurylid 1'!C235,0)</f>
        <v>0</v>
      </c>
      <c r="D234" s="9">
        <f>IF('Jurylid 1'!$D235="Kleine groep jeugd",'Jurylid 1'!D235,0)</f>
        <v>0</v>
      </c>
      <c r="E234" s="5" t="e">
        <f>SUM(#REF!)</f>
        <v>#REF!</v>
      </c>
      <c r="F234" s="3">
        <v>228</v>
      </c>
    </row>
    <row r="235" spans="1:6" ht="15" hidden="1" customHeight="1" x14ac:dyDescent="0.2">
      <c r="A235" s="6">
        <f>IF('Jurylid 1'!$D236="Kleine groep jeugd",'Jurylid 1'!A236,0)</f>
        <v>0</v>
      </c>
      <c r="B235" s="6">
        <f>IF('Jurylid 1'!$D236="Kleine groep jeugd",'Jurylid 1'!B236,0)</f>
        <v>0</v>
      </c>
      <c r="C235" s="6">
        <f>IF('Jurylid 1'!$D236="Kleine groep jeugd",'Jurylid 1'!C236,0)</f>
        <v>0</v>
      </c>
      <c r="D235" s="9">
        <f>IF('Jurylid 1'!$D236="Kleine groep jeugd",'Jurylid 1'!D236,0)</f>
        <v>0</v>
      </c>
      <c r="E235" s="5" t="e">
        <f>SUM(#REF!)</f>
        <v>#REF!</v>
      </c>
      <c r="F235" s="3">
        <v>229</v>
      </c>
    </row>
    <row r="236" spans="1:6" ht="15" hidden="1" customHeight="1" x14ac:dyDescent="0.2">
      <c r="A236" s="6">
        <f>IF('Jurylid 1'!$D237="Kleine groep jeugd",'Jurylid 1'!A237,0)</f>
        <v>0</v>
      </c>
      <c r="B236" s="6">
        <f>IF('Jurylid 1'!$D237="Kleine groep jeugd",'Jurylid 1'!B237,0)</f>
        <v>0</v>
      </c>
      <c r="C236" s="6">
        <f>IF('Jurylid 1'!$D237="Kleine groep jeugd",'Jurylid 1'!C237,0)</f>
        <v>0</v>
      </c>
      <c r="D236" s="9">
        <f>IF('Jurylid 1'!$D237="Kleine groep jeugd",'Jurylid 1'!D237,0)</f>
        <v>0</v>
      </c>
      <c r="E236" s="5" t="e">
        <f>SUM(#REF!)</f>
        <v>#REF!</v>
      </c>
      <c r="F236" s="3">
        <v>230</v>
      </c>
    </row>
    <row r="237" spans="1:6" ht="15" hidden="1" customHeight="1" x14ac:dyDescent="0.2">
      <c r="A237" s="6">
        <f>IF('Jurylid 1'!$D238="Kleine groep jeugd",'Jurylid 1'!A238,0)</f>
        <v>0</v>
      </c>
      <c r="B237" s="6">
        <f>IF('Jurylid 1'!$D238="Kleine groep jeugd",'Jurylid 1'!B238,0)</f>
        <v>0</v>
      </c>
      <c r="C237" s="6">
        <f>IF('Jurylid 1'!$D238="Kleine groep jeugd",'Jurylid 1'!C238,0)</f>
        <v>0</v>
      </c>
      <c r="D237" s="9">
        <f>IF('Jurylid 1'!$D238="Kleine groep jeugd",'Jurylid 1'!D238,0)</f>
        <v>0</v>
      </c>
      <c r="E237" s="5" t="e">
        <f>SUM(#REF!)</f>
        <v>#REF!</v>
      </c>
      <c r="F237" s="3">
        <v>231</v>
      </c>
    </row>
    <row r="238" spans="1:6" ht="15" hidden="1" customHeight="1" x14ac:dyDescent="0.2">
      <c r="A238" s="6">
        <f>IF('Jurylid 1'!$D239="Kleine groep jeugd",'Jurylid 1'!A239,0)</f>
        <v>0</v>
      </c>
      <c r="B238" s="6">
        <f>IF('Jurylid 1'!$D239="Kleine groep jeugd",'Jurylid 1'!B239,0)</f>
        <v>0</v>
      </c>
      <c r="C238" s="6">
        <f>IF('Jurylid 1'!$D239="Kleine groep jeugd",'Jurylid 1'!C239,0)</f>
        <v>0</v>
      </c>
      <c r="D238" s="9">
        <f>IF('Jurylid 1'!$D239="Kleine groep jeugd",'Jurylid 1'!D239,0)</f>
        <v>0</v>
      </c>
      <c r="E238" s="5" t="e">
        <f>SUM(#REF!)</f>
        <v>#REF!</v>
      </c>
      <c r="F238" s="3">
        <v>232</v>
      </c>
    </row>
    <row r="239" spans="1:6" ht="15" hidden="1" customHeight="1" x14ac:dyDescent="0.2">
      <c r="A239" s="6">
        <f>IF('Jurylid 1'!$D240="Kleine groep jeugd",'Jurylid 1'!A240,0)</f>
        <v>0</v>
      </c>
      <c r="B239" s="6">
        <f>IF('Jurylid 1'!$D240="Kleine groep jeugd",'Jurylid 1'!B240,0)</f>
        <v>0</v>
      </c>
      <c r="C239" s="6">
        <f>IF('Jurylid 1'!$D240="Kleine groep jeugd",'Jurylid 1'!C240,0)</f>
        <v>0</v>
      </c>
      <c r="D239" s="9">
        <f>IF('Jurylid 1'!$D240="Kleine groep jeugd",'Jurylid 1'!D240,0)</f>
        <v>0</v>
      </c>
      <c r="E239" s="5" t="e">
        <f>SUM(#REF!)</f>
        <v>#REF!</v>
      </c>
      <c r="F239" s="3">
        <v>233</v>
      </c>
    </row>
    <row r="240" spans="1:6" ht="15" hidden="1" customHeight="1" x14ac:dyDescent="0.2">
      <c r="A240" s="6">
        <f>IF('Jurylid 1'!$D241="Kleine groep jeugd",'Jurylid 1'!A241,0)</f>
        <v>0</v>
      </c>
      <c r="B240" s="6">
        <f>IF('Jurylid 1'!$D241="Kleine groep jeugd",'Jurylid 1'!B241,0)</f>
        <v>0</v>
      </c>
      <c r="C240" s="6">
        <f>IF('Jurylid 1'!$D241="Kleine groep jeugd",'Jurylid 1'!C241,0)</f>
        <v>0</v>
      </c>
      <c r="D240" s="9">
        <f>IF('Jurylid 1'!$D241="Kleine groep jeugd",'Jurylid 1'!D241,0)</f>
        <v>0</v>
      </c>
      <c r="E240" s="5" t="e">
        <f>SUM(#REF!)</f>
        <v>#REF!</v>
      </c>
      <c r="F240" s="3">
        <v>234</v>
      </c>
    </row>
    <row r="241" spans="1:6" ht="15" hidden="1" customHeight="1" x14ac:dyDescent="0.2">
      <c r="A241" s="6">
        <f>IF('Jurylid 1'!$D242="Kleine groep jeugd",'Jurylid 1'!A242,0)</f>
        <v>0</v>
      </c>
      <c r="B241" s="6">
        <f>IF('Jurylid 1'!$D242="Kleine groep jeugd",'Jurylid 1'!B242,0)</f>
        <v>0</v>
      </c>
      <c r="C241" s="6">
        <f>IF('Jurylid 1'!$D242="Kleine groep jeugd",'Jurylid 1'!C242,0)</f>
        <v>0</v>
      </c>
      <c r="D241" s="9">
        <f>IF('Jurylid 1'!$D242="Kleine groep jeugd",'Jurylid 1'!D242,0)</f>
        <v>0</v>
      </c>
      <c r="E241" s="5" t="e">
        <f>SUM(#REF!)</f>
        <v>#REF!</v>
      </c>
      <c r="F241" s="3">
        <v>235</v>
      </c>
    </row>
    <row r="242" spans="1:6" ht="15" hidden="1" customHeight="1" x14ac:dyDescent="0.2">
      <c r="A242" s="6">
        <f>IF('Jurylid 1'!$D243="Kleine groep jeugd",'Jurylid 1'!A243,0)</f>
        <v>0</v>
      </c>
      <c r="B242" s="6">
        <f>IF('Jurylid 1'!$D243="Kleine groep jeugd",'Jurylid 1'!B243,0)</f>
        <v>0</v>
      </c>
      <c r="C242" s="6">
        <f>IF('Jurylid 1'!$D243="Kleine groep jeugd",'Jurylid 1'!C243,0)</f>
        <v>0</v>
      </c>
      <c r="D242" s="9">
        <f>IF('Jurylid 1'!$D243="Kleine groep jeugd",'Jurylid 1'!D243,0)</f>
        <v>0</v>
      </c>
      <c r="E242" s="5" t="e">
        <f>SUM(#REF!)</f>
        <v>#REF!</v>
      </c>
      <c r="F242" s="3">
        <v>236</v>
      </c>
    </row>
    <row r="243" spans="1:6" ht="15" hidden="1" customHeight="1" x14ac:dyDescent="0.2">
      <c r="A243" s="6">
        <f>IF('Jurylid 1'!$D244="Kleine groep jeugd",'Jurylid 1'!A244,0)</f>
        <v>0</v>
      </c>
      <c r="B243" s="6">
        <f>IF('Jurylid 1'!$D244="Kleine groep jeugd",'Jurylid 1'!B244,0)</f>
        <v>0</v>
      </c>
      <c r="C243" s="6">
        <f>IF('Jurylid 1'!$D244="Kleine groep jeugd",'Jurylid 1'!C244,0)</f>
        <v>0</v>
      </c>
      <c r="D243" s="9">
        <f>IF('Jurylid 1'!$D244="Kleine groep jeugd",'Jurylid 1'!D244,0)</f>
        <v>0</v>
      </c>
      <c r="E243" s="5" t="e">
        <f>SUM(#REF!)</f>
        <v>#REF!</v>
      </c>
      <c r="F243" s="3">
        <v>237</v>
      </c>
    </row>
    <row r="244" spans="1:6" ht="15" hidden="1" customHeight="1" x14ac:dyDescent="0.2">
      <c r="A244" s="6">
        <f>IF('Jurylid 1'!$D245="Kleine groep jeugd",'Jurylid 1'!A245,0)</f>
        <v>0</v>
      </c>
      <c r="B244" s="6">
        <f>IF('Jurylid 1'!$D245="Kleine groep jeugd",'Jurylid 1'!B245,0)</f>
        <v>0</v>
      </c>
      <c r="C244" s="6">
        <f>IF('Jurylid 1'!$D245="Kleine groep jeugd",'Jurylid 1'!C245,0)</f>
        <v>0</v>
      </c>
      <c r="D244" s="9">
        <f>IF('Jurylid 1'!$D245="Kleine groep jeugd",'Jurylid 1'!D245,0)</f>
        <v>0</v>
      </c>
      <c r="E244" s="5" t="e">
        <f>SUM(#REF!)</f>
        <v>#REF!</v>
      </c>
      <c r="F244" s="3">
        <v>238</v>
      </c>
    </row>
    <row r="245" spans="1:6" ht="15" hidden="1" customHeight="1" x14ac:dyDescent="0.2">
      <c r="A245" s="6">
        <f>IF('Jurylid 1'!$D246="Kleine groep jeugd",'Jurylid 1'!A246,0)</f>
        <v>0</v>
      </c>
      <c r="B245" s="6">
        <f>IF('Jurylid 1'!$D246="Kleine groep jeugd",'Jurylid 1'!B246,0)</f>
        <v>0</v>
      </c>
      <c r="C245" s="6">
        <f>IF('Jurylid 1'!$D246="Kleine groep jeugd",'Jurylid 1'!C246,0)</f>
        <v>0</v>
      </c>
      <c r="D245" s="9">
        <f>IF('Jurylid 1'!$D246="Kleine groep jeugd",'Jurylid 1'!D246,0)</f>
        <v>0</v>
      </c>
      <c r="E245" s="5" t="e">
        <f>SUM(#REF!)</f>
        <v>#REF!</v>
      </c>
      <c r="F245" s="3">
        <v>239</v>
      </c>
    </row>
    <row r="246" spans="1:6" ht="15" hidden="1" customHeight="1" x14ac:dyDescent="0.2">
      <c r="A246" s="6">
        <f>IF('Jurylid 1'!$D247="Kleine groep jeugd",'Jurylid 1'!A247,0)</f>
        <v>0</v>
      </c>
      <c r="B246" s="6">
        <f>IF('Jurylid 1'!$D247="Kleine groep jeugd",'Jurylid 1'!B247,0)</f>
        <v>0</v>
      </c>
      <c r="C246" s="6">
        <f>IF('Jurylid 1'!$D247="Kleine groep jeugd",'Jurylid 1'!C247,0)</f>
        <v>0</v>
      </c>
      <c r="D246" s="9">
        <f>IF('Jurylid 1'!$D247="Kleine groep jeugd",'Jurylid 1'!D247,0)</f>
        <v>0</v>
      </c>
      <c r="E246" s="5" t="e">
        <f>SUM(#REF!)</f>
        <v>#REF!</v>
      </c>
      <c r="F246" s="3">
        <v>240</v>
      </c>
    </row>
    <row r="247" spans="1:6" ht="15" hidden="1" customHeight="1" x14ac:dyDescent="0.2">
      <c r="A247" s="6">
        <f>IF('Jurylid 1'!$D248="Kleine groep jeugd",'Jurylid 1'!A248,0)</f>
        <v>0</v>
      </c>
      <c r="B247" s="6">
        <f>IF('Jurylid 1'!$D248="Kleine groep jeugd",'Jurylid 1'!B248,0)</f>
        <v>0</v>
      </c>
      <c r="C247" s="6">
        <f>IF('Jurylid 1'!$D248="Kleine groep jeugd",'Jurylid 1'!C248,0)</f>
        <v>0</v>
      </c>
      <c r="D247" s="9">
        <f>IF('Jurylid 1'!$D248="Kleine groep jeugd",'Jurylid 1'!D248,0)</f>
        <v>0</v>
      </c>
      <c r="E247" s="5" t="e">
        <f>SUM(#REF!)</f>
        <v>#REF!</v>
      </c>
      <c r="F247" s="3">
        <v>241</v>
      </c>
    </row>
    <row r="248" spans="1:6" ht="15" hidden="1" customHeight="1" x14ac:dyDescent="0.2">
      <c r="A248" s="6">
        <f>IF('Jurylid 1'!$D249="Kleine groep jeugd",'Jurylid 1'!A249,0)</f>
        <v>0</v>
      </c>
      <c r="B248" s="6">
        <f>IF('Jurylid 1'!$D249="Kleine groep jeugd",'Jurylid 1'!B249,0)</f>
        <v>0</v>
      </c>
      <c r="C248" s="6">
        <f>IF('Jurylid 1'!$D249="Kleine groep jeugd",'Jurylid 1'!C249,0)</f>
        <v>0</v>
      </c>
      <c r="D248" s="9">
        <f>IF('Jurylid 1'!$D249="Kleine groep jeugd",'Jurylid 1'!D249,0)</f>
        <v>0</v>
      </c>
      <c r="E248" s="5" t="e">
        <f>SUM(#REF!)</f>
        <v>#REF!</v>
      </c>
      <c r="F248" s="3">
        <v>242</v>
      </c>
    </row>
    <row r="249" spans="1:6" ht="15" hidden="1" customHeight="1" x14ac:dyDescent="0.2">
      <c r="A249" s="6">
        <f>IF('Jurylid 1'!$D250="Kleine groep jeugd",'Jurylid 1'!A250,0)</f>
        <v>0</v>
      </c>
      <c r="B249" s="6">
        <f>IF('Jurylid 1'!$D250="Kleine groep jeugd",'Jurylid 1'!B250,0)</f>
        <v>0</v>
      </c>
      <c r="C249" s="6">
        <f>IF('Jurylid 1'!$D250="Kleine groep jeugd",'Jurylid 1'!C250,0)</f>
        <v>0</v>
      </c>
      <c r="D249" s="9">
        <f>IF('Jurylid 1'!$D250="Kleine groep jeugd",'Jurylid 1'!D250,0)</f>
        <v>0</v>
      </c>
      <c r="E249" s="5" t="e">
        <f>SUM(#REF!)</f>
        <v>#REF!</v>
      </c>
      <c r="F249" s="3">
        <v>243</v>
      </c>
    </row>
    <row r="250" spans="1:6" ht="15" hidden="1" customHeight="1" x14ac:dyDescent="0.2">
      <c r="A250" s="6">
        <f>IF('Jurylid 1'!$D251="Kleine groep jeugd",'Jurylid 1'!A251,0)</f>
        <v>0</v>
      </c>
      <c r="B250" s="6">
        <f>IF('Jurylid 1'!$D251="Kleine groep jeugd",'Jurylid 1'!B251,0)</f>
        <v>0</v>
      </c>
      <c r="C250" s="6">
        <f>IF('Jurylid 1'!$D251="Kleine groep jeugd",'Jurylid 1'!C251,0)</f>
        <v>0</v>
      </c>
      <c r="D250" s="9">
        <f>IF('Jurylid 1'!$D251="Kleine groep jeugd",'Jurylid 1'!D251,0)</f>
        <v>0</v>
      </c>
      <c r="E250" s="5" t="e">
        <f>SUM(#REF!)</f>
        <v>#REF!</v>
      </c>
      <c r="F250" s="3">
        <v>244</v>
      </c>
    </row>
    <row r="251" spans="1:6" ht="15" hidden="1" customHeight="1" x14ac:dyDescent="0.2">
      <c r="A251" s="6">
        <f>IF('Jurylid 1'!$D252="Kleine groep jeugd",'Jurylid 1'!A252,0)</f>
        <v>0</v>
      </c>
      <c r="B251" s="6">
        <f>IF('Jurylid 1'!$D252="Kleine groep jeugd",'Jurylid 1'!B252,0)</f>
        <v>0</v>
      </c>
      <c r="C251" s="6">
        <f>IF('Jurylid 1'!$D252="Kleine groep jeugd",'Jurylid 1'!C252,0)</f>
        <v>0</v>
      </c>
      <c r="D251" s="9">
        <f>IF('Jurylid 1'!$D252="Kleine groep jeugd",'Jurylid 1'!D252,0)</f>
        <v>0</v>
      </c>
      <c r="E251" s="5" t="e">
        <f>SUM(#REF!)</f>
        <v>#REF!</v>
      </c>
      <c r="F251" s="3">
        <v>245</v>
      </c>
    </row>
    <row r="252" spans="1:6" ht="15" hidden="1" customHeight="1" x14ac:dyDescent="0.2">
      <c r="A252" s="6">
        <f>IF('Jurylid 1'!$D253="Kleine groep jeugd",'Jurylid 1'!A253,0)</f>
        <v>0</v>
      </c>
      <c r="B252" s="6">
        <f>IF('Jurylid 1'!$D253="Kleine groep jeugd",'Jurylid 1'!B253,0)</f>
        <v>0</v>
      </c>
      <c r="C252" s="6">
        <f>IF('Jurylid 1'!$D253="Kleine groep jeugd",'Jurylid 1'!C253,0)</f>
        <v>0</v>
      </c>
      <c r="D252" s="9">
        <f>IF('Jurylid 1'!$D253="Kleine groep jeugd",'Jurylid 1'!D253,0)</f>
        <v>0</v>
      </c>
      <c r="E252" s="5" t="e">
        <f>SUM(#REF!)</f>
        <v>#REF!</v>
      </c>
      <c r="F252" s="3">
        <v>246</v>
      </c>
    </row>
    <row r="253" spans="1:6" ht="15" hidden="1" customHeight="1" x14ac:dyDescent="0.2">
      <c r="A253" s="6">
        <f>IF('Jurylid 1'!$D254="Kleine groep jeugd",'Jurylid 1'!A254,0)</f>
        <v>0</v>
      </c>
      <c r="B253" s="6">
        <f>IF('Jurylid 1'!$D254="Kleine groep jeugd",'Jurylid 1'!B254,0)</f>
        <v>0</v>
      </c>
      <c r="C253" s="6">
        <f>IF('Jurylid 1'!$D254="Kleine groep jeugd",'Jurylid 1'!C254,0)</f>
        <v>0</v>
      </c>
      <c r="D253" s="9">
        <f>IF('Jurylid 1'!$D254="Kleine groep jeugd",'Jurylid 1'!D254,0)</f>
        <v>0</v>
      </c>
      <c r="E253" s="5" t="e">
        <f>SUM(#REF!)</f>
        <v>#REF!</v>
      </c>
      <c r="F253" s="3">
        <v>247</v>
      </c>
    </row>
    <row r="254" spans="1:6" ht="15" hidden="1" customHeight="1" x14ac:dyDescent="0.2">
      <c r="A254" s="6">
        <f>IF('Jurylid 1'!$D255="Kleine groep jeugd",'Jurylid 1'!A255,0)</f>
        <v>0</v>
      </c>
      <c r="B254" s="6">
        <f>IF('Jurylid 1'!$D255="Kleine groep jeugd",'Jurylid 1'!B255,0)</f>
        <v>0</v>
      </c>
      <c r="C254" s="6">
        <f>IF('Jurylid 1'!$D255="Kleine groep jeugd",'Jurylid 1'!C255,0)</f>
        <v>0</v>
      </c>
      <c r="D254" s="9">
        <f>IF('Jurylid 1'!$D255="Kleine groep jeugd",'Jurylid 1'!D255,0)</f>
        <v>0</v>
      </c>
      <c r="E254" s="5" t="e">
        <f>SUM(#REF!)</f>
        <v>#REF!</v>
      </c>
      <c r="F254" s="3">
        <v>248</v>
      </c>
    </row>
    <row r="255" spans="1:6" ht="15" hidden="1" customHeight="1" x14ac:dyDescent="0.2">
      <c r="A255" s="6">
        <f>IF('Jurylid 1'!$D256="Kleine groep jeugd",'Jurylid 1'!A256,0)</f>
        <v>0</v>
      </c>
      <c r="B255" s="6">
        <f>IF('Jurylid 1'!$D256="Kleine groep jeugd",'Jurylid 1'!B256,0)</f>
        <v>0</v>
      </c>
      <c r="C255" s="6">
        <f>IF('Jurylid 1'!$D256="Kleine groep jeugd",'Jurylid 1'!C256,0)</f>
        <v>0</v>
      </c>
      <c r="D255" s="9">
        <f>IF('Jurylid 1'!$D256="Kleine groep jeugd",'Jurylid 1'!D256,0)</f>
        <v>0</v>
      </c>
      <c r="E255" s="5" t="e">
        <f>SUM(#REF!)</f>
        <v>#REF!</v>
      </c>
      <c r="F255" s="3">
        <v>249</v>
      </c>
    </row>
    <row r="256" spans="1:6" ht="15" hidden="1" customHeight="1" x14ac:dyDescent="0.2">
      <c r="A256" s="6">
        <f>IF('Jurylid 1'!$D257="Kleine groep jeugd",'Jurylid 1'!A257,0)</f>
        <v>0</v>
      </c>
      <c r="B256" s="6">
        <f>IF('Jurylid 1'!$D257="Kleine groep jeugd",'Jurylid 1'!B257,0)</f>
        <v>0</v>
      </c>
      <c r="C256" s="6">
        <f>IF('Jurylid 1'!$D257="Kleine groep jeugd",'Jurylid 1'!C257,0)</f>
        <v>0</v>
      </c>
      <c r="D256" s="9">
        <f>IF('Jurylid 1'!$D257="Kleine groep jeugd",'Jurylid 1'!D257,0)</f>
        <v>0</v>
      </c>
      <c r="E256" s="5" t="e">
        <f>SUM(#REF!)</f>
        <v>#REF!</v>
      </c>
      <c r="F256" s="3">
        <v>250</v>
      </c>
    </row>
    <row r="257" spans="1:6" ht="15" customHeight="1" x14ac:dyDescent="0.2">
      <c r="A257" s="6">
        <f>IF('Jurylid 1'!$D99="Kleine groep jeugd",'Jurylid 1'!A99,0)</f>
        <v>92</v>
      </c>
      <c r="B257" s="6" t="str">
        <f>IF('Jurylid 1'!$D99="Kleine groep jeugd",'Jurylid 1'!B99,0)</f>
        <v>De Kwakers</v>
      </c>
      <c r="C257" s="6" t="str">
        <f>IF('Jurylid 1'!$D99="Kleine groep jeugd",'Jurylid 1'!C99,0)</f>
        <v>Nog eendje dan!</v>
      </c>
      <c r="D257" s="9" t="str">
        <f>IF('Jurylid 1'!$D99="Kleine groep jeugd",'Jurylid 1'!D99,0)</f>
        <v>Kleine groep jeugd</v>
      </c>
      <c r="E257" s="5" t="e">
        <f>SUM(#REF!)</f>
        <v>#REF!</v>
      </c>
      <c r="F257" s="48">
        <v>110</v>
      </c>
    </row>
  </sheetData>
  <autoFilter ref="E6:E256" xr:uid="{00000000-0009-0000-0000-000018000000}">
    <filterColumn colId="0">
      <customFilters>
        <customFilter operator="notEqual" val=" "/>
      </customFilters>
    </filterColumn>
  </autoFilter>
  <mergeCells count="8">
    <mergeCell ref="A2:B2"/>
    <mergeCell ref="A3:B3"/>
    <mergeCell ref="C3:F3"/>
    <mergeCell ref="C2:F2"/>
    <mergeCell ref="F5:F6"/>
    <mergeCell ref="A5:A6"/>
    <mergeCell ref="B5:B6"/>
    <mergeCell ref="C5:C6"/>
  </mergeCells>
  <phoneticPr fontId="5" type="noConversion"/>
  <pageMargins left="0.75" right="0.75" top="1" bottom="1" header="0.5" footer="0.5"/>
  <pageSetup paperSize="9" scale="66" fitToHeight="0" orientation="landscape" horizontalDpi="4294967293" r:id="rId1"/>
  <headerFooter alignWithMargins="0">
    <oddHeader>&amp;L&amp;"Comic Sans MS,Regular"&amp;12JURYRAPPORT LOLLIGE SNUITERS 2015&amp;R&amp;"Comic Sans MS,Regular"&amp;12&amp;A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filterMode="1">
    <pageSetUpPr fitToPage="1"/>
  </sheetPr>
  <dimension ref="A2:F256"/>
  <sheetViews>
    <sheetView showZeros="0" zoomScaleNormal="100" workbookViewId="0">
      <selection activeCell="F259" sqref="F259"/>
    </sheetView>
  </sheetViews>
  <sheetFormatPr defaultRowHeight="15" customHeight="1" x14ac:dyDescent="0.2"/>
  <cols>
    <col min="1" max="1" width="7.140625" style="12" customWidth="1"/>
    <col min="2" max="2" width="21.42578125" style="13" customWidth="1"/>
    <col min="3" max="3" width="33.28515625" style="13" customWidth="1"/>
    <col min="4" max="4" width="33.140625" style="13" customWidth="1"/>
    <col min="5" max="5" width="8.7109375" hidden="1" customWidth="1"/>
    <col min="6" max="6" width="8.7109375" style="1" customWidth="1"/>
  </cols>
  <sheetData>
    <row r="2" spans="1:6" ht="15" customHeight="1" x14ac:dyDescent="0.2">
      <c r="A2" s="37" t="s">
        <v>6</v>
      </c>
      <c r="B2" s="37"/>
      <c r="C2" s="37" t="s">
        <v>25</v>
      </c>
      <c r="D2" s="37"/>
      <c r="E2" s="37"/>
      <c r="F2" s="37"/>
    </row>
    <row r="3" spans="1:6" ht="15" customHeight="1" x14ac:dyDescent="0.2">
      <c r="A3" s="37" t="s">
        <v>17</v>
      </c>
      <c r="B3" s="37"/>
      <c r="C3" s="39">
        <f ca="1">NOW()</f>
        <v>44985.66541400463</v>
      </c>
      <c r="D3" s="39"/>
      <c r="E3" s="39"/>
      <c r="F3" s="39"/>
    </row>
    <row r="5" spans="1:6" ht="15" customHeight="1" x14ac:dyDescent="0.2">
      <c r="A5" s="33" t="s">
        <v>3</v>
      </c>
      <c r="B5" s="35" t="s">
        <v>4</v>
      </c>
      <c r="C5" s="35" t="s">
        <v>0</v>
      </c>
      <c r="D5" s="7"/>
      <c r="E5" s="24"/>
      <c r="F5" s="45" t="s">
        <v>157</v>
      </c>
    </row>
    <row r="6" spans="1:6" ht="15" customHeight="1" x14ac:dyDescent="0.2">
      <c r="A6" s="34"/>
      <c r="B6" s="36"/>
      <c r="C6" s="36"/>
      <c r="D6" s="8" t="s">
        <v>6</v>
      </c>
      <c r="E6" s="4" t="s">
        <v>2</v>
      </c>
      <c r="F6" s="46"/>
    </row>
    <row r="7" spans="1:6" ht="15" hidden="1" customHeight="1" x14ac:dyDescent="0.2">
      <c r="A7" s="6">
        <f>IF('Jurylid 1'!$D8="Gemotoriseerd jeugd",'Jurylid 1'!A8,0)</f>
        <v>0</v>
      </c>
      <c r="B7" s="6">
        <f>IF('Jurylid 1'!$D8="Gemotoriseerd jeugd",'Jurylid 1'!B8,0)</f>
        <v>0</v>
      </c>
      <c r="C7" s="6">
        <f>IF('Jurylid 1'!$D8="Gemotoriseerd jeugd",'Jurylid 1'!C8,0)</f>
        <v>0</v>
      </c>
      <c r="D7" s="9">
        <f>IF('Jurylid 1'!$D8="Gemotoriseerd jeugd",'Jurylid 1'!D8,0)</f>
        <v>0</v>
      </c>
      <c r="E7" s="5" t="e">
        <f>SUM(#REF!)</f>
        <v>#REF!</v>
      </c>
      <c r="F7" s="3">
        <v>1</v>
      </c>
    </row>
    <row r="8" spans="1:6" ht="15" hidden="1" customHeight="1" x14ac:dyDescent="0.2">
      <c r="A8" s="6">
        <f>IF('Jurylid 1'!$D9="Gemotoriseerd jeugd",'Jurylid 1'!A9,0)</f>
        <v>0</v>
      </c>
      <c r="B8" s="6">
        <f>IF('Jurylid 1'!$D9="Gemotoriseerd jeugd",'Jurylid 1'!B9,0)</f>
        <v>0</v>
      </c>
      <c r="C8" s="6">
        <f>IF('Jurylid 1'!$D9="Gemotoriseerd jeugd",'Jurylid 1'!C9,0)</f>
        <v>0</v>
      </c>
      <c r="D8" s="9">
        <f>IF('Jurylid 1'!$D9="Gemotoriseerd jeugd",'Jurylid 1'!D9,0)</f>
        <v>0</v>
      </c>
      <c r="E8" s="5" t="e">
        <f>SUM(#REF!)</f>
        <v>#REF!</v>
      </c>
      <c r="F8" s="3">
        <v>2</v>
      </c>
    </row>
    <row r="9" spans="1:6" ht="15" hidden="1" customHeight="1" x14ac:dyDescent="0.2">
      <c r="A9" s="6">
        <f>IF('Jurylid 1'!$D10="Gemotoriseerd jeugd",'Jurylid 1'!A10,0)</f>
        <v>0</v>
      </c>
      <c r="B9" s="6">
        <f>IF('Jurylid 1'!$D10="Gemotoriseerd jeugd",'Jurylid 1'!B10,0)</f>
        <v>0</v>
      </c>
      <c r="C9" s="6">
        <f>IF('Jurylid 1'!$D10="Gemotoriseerd jeugd",'Jurylid 1'!C10,0)</f>
        <v>0</v>
      </c>
      <c r="D9" s="9">
        <f>IF('Jurylid 1'!$D10="Gemotoriseerd jeugd",'Jurylid 1'!D10,0)</f>
        <v>0</v>
      </c>
      <c r="E9" s="5" t="e">
        <f>SUM(#REF!)</f>
        <v>#REF!</v>
      </c>
      <c r="F9" s="3">
        <v>3</v>
      </c>
    </row>
    <row r="10" spans="1:6" ht="15" hidden="1" customHeight="1" x14ac:dyDescent="0.2">
      <c r="A10" s="6">
        <f>IF('Jurylid 1'!$D11="Gemotoriseerd jeugd",'Jurylid 1'!A11,0)</f>
        <v>0</v>
      </c>
      <c r="B10" s="6">
        <f>IF('Jurylid 1'!$D11="Gemotoriseerd jeugd",'Jurylid 1'!B11,0)</f>
        <v>0</v>
      </c>
      <c r="C10" s="6">
        <f>IF('Jurylid 1'!$D11="Gemotoriseerd jeugd",'Jurylid 1'!C11,0)</f>
        <v>0</v>
      </c>
      <c r="D10" s="9">
        <f>IF('Jurylid 1'!$D11="Gemotoriseerd jeugd",'Jurylid 1'!D11,0)</f>
        <v>0</v>
      </c>
      <c r="E10" s="5" t="e">
        <f>SUM(#REF!)</f>
        <v>#REF!</v>
      </c>
      <c r="F10" s="3">
        <v>4</v>
      </c>
    </row>
    <row r="11" spans="1:6" ht="15" hidden="1" customHeight="1" x14ac:dyDescent="0.2">
      <c r="A11" s="6">
        <f>IF('Jurylid 1'!$D12="Gemotoriseerd jeugd",'Jurylid 1'!A12,0)</f>
        <v>0</v>
      </c>
      <c r="B11" s="6">
        <f>IF('Jurylid 1'!$D12="Gemotoriseerd jeugd",'Jurylid 1'!B12,0)</f>
        <v>0</v>
      </c>
      <c r="C11" s="6">
        <f>IF('Jurylid 1'!$D12="Gemotoriseerd jeugd",'Jurylid 1'!C12,0)</f>
        <v>0</v>
      </c>
      <c r="D11" s="9">
        <f>IF('Jurylid 1'!$D12="Gemotoriseerd jeugd",'Jurylid 1'!D12,0)</f>
        <v>0</v>
      </c>
      <c r="E11" s="5" t="e">
        <f>SUM(#REF!)</f>
        <v>#REF!</v>
      </c>
      <c r="F11" s="3">
        <v>5</v>
      </c>
    </row>
    <row r="12" spans="1:6" ht="15" hidden="1" customHeight="1" x14ac:dyDescent="0.2">
      <c r="A12" s="6">
        <f>IF('Jurylid 1'!$D13="Gemotoriseerd jeugd",'Jurylid 1'!A13,0)</f>
        <v>0</v>
      </c>
      <c r="B12" s="6">
        <f>IF('Jurylid 1'!$D13="Gemotoriseerd jeugd",'Jurylid 1'!B13,0)</f>
        <v>0</v>
      </c>
      <c r="C12" s="6">
        <f>IF('Jurylid 1'!$D13="Gemotoriseerd jeugd",'Jurylid 1'!C13,0)</f>
        <v>0</v>
      </c>
      <c r="D12" s="9">
        <f>IF('Jurylid 1'!$D13="Gemotoriseerd jeugd",'Jurylid 1'!D13,0)</f>
        <v>0</v>
      </c>
      <c r="E12" s="5" t="e">
        <f>SUM(#REF!)</f>
        <v>#REF!</v>
      </c>
      <c r="F12" s="3">
        <v>6</v>
      </c>
    </row>
    <row r="13" spans="1:6" ht="15" hidden="1" customHeight="1" x14ac:dyDescent="0.2">
      <c r="A13" s="6">
        <f>IF('Jurylid 1'!$D14="Gemotoriseerd jeugd",'Jurylid 1'!A14,0)</f>
        <v>0</v>
      </c>
      <c r="B13" s="6">
        <f>IF('Jurylid 1'!$D14="Gemotoriseerd jeugd",'Jurylid 1'!B14,0)</f>
        <v>0</v>
      </c>
      <c r="C13" s="6">
        <f>IF('Jurylid 1'!$D14="Gemotoriseerd jeugd",'Jurylid 1'!C14,0)</f>
        <v>0</v>
      </c>
      <c r="D13" s="9">
        <f>IF('Jurylid 1'!$D14="Gemotoriseerd jeugd",'Jurylid 1'!D14,0)</f>
        <v>0</v>
      </c>
      <c r="E13" s="5" t="e">
        <f>SUM(#REF!)</f>
        <v>#REF!</v>
      </c>
      <c r="F13" s="3">
        <v>7</v>
      </c>
    </row>
    <row r="14" spans="1:6" ht="15" hidden="1" customHeight="1" x14ac:dyDescent="0.2">
      <c r="A14" s="6">
        <f>IF('Jurylid 1'!$D15="Gemotoriseerd jeugd",'Jurylid 1'!A15,0)</f>
        <v>0</v>
      </c>
      <c r="B14" s="6">
        <f>IF('Jurylid 1'!$D15="Gemotoriseerd jeugd",'Jurylid 1'!B15,0)</f>
        <v>0</v>
      </c>
      <c r="C14" s="6">
        <f>IF('Jurylid 1'!$D15="Gemotoriseerd jeugd",'Jurylid 1'!C15,0)</f>
        <v>0</v>
      </c>
      <c r="D14" s="9">
        <f>IF('Jurylid 1'!$D15="Gemotoriseerd jeugd",'Jurylid 1'!D15,0)</f>
        <v>0</v>
      </c>
      <c r="E14" s="5" t="e">
        <f>SUM(#REF!)</f>
        <v>#REF!</v>
      </c>
      <c r="F14" s="3">
        <v>8</v>
      </c>
    </row>
    <row r="15" spans="1:6" ht="15" hidden="1" customHeight="1" x14ac:dyDescent="0.2">
      <c r="A15" s="6">
        <f>IF('Jurylid 1'!$D16="Gemotoriseerd jeugd",'Jurylid 1'!A16,0)</f>
        <v>0</v>
      </c>
      <c r="B15" s="6">
        <f>IF('Jurylid 1'!$D16="Gemotoriseerd jeugd",'Jurylid 1'!B16,0)</f>
        <v>0</v>
      </c>
      <c r="C15" s="6">
        <f>IF('Jurylid 1'!$D16="Gemotoriseerd jeugd",'Jurylid 1'!C16,0)</f>
        <v>0</v>
      </c>
      <c r="D15" s="9">
        <f>IF('Jurylid 1'!$D16="Gemotoriseerd jeugd",'Jurylid 1'!D16,0)</f>
        <v>0</v>
      </c>
      <c r="E15" s="5" t="e">
        <f>SUM(#REF!)</f>
        <v>#REF!</v>
      </c>
      <c r="F15" s="3">
        <v>9</v>
      </c>
    </row>
    <row r="16" spans="1:6" ht="15" hidden="1" customHeight="1" x14ac:dyDescent="0.2">
      <c r="A16" s="6">
        <f>IF('Jurylid 1'!$D17="Gemotoriseerd jeugd",'Jurylid 1'!A17,0)</f>
        <v>0</v>
      </c>
      <c r="B16" s="6">
        <f>IF('Jurylid 1'!$D17="Gemotoriseerd jeugd",'Jurylid 1'!B17,0)</f>
        <v>0</v>
      </c>
      <c r="C16" s="6">
        <f>IF('Jurylid 1'!$D17="Gemotoriseerd jeugd",'Jurylid 1'!C17,0)</f>
        <v>0</v>
      </c>
      <c r="D16" s="9">
        <f>IF('Jurylid 1'!$D17="Gemotoriseerd jeugd",'Jurylid 1'!D17,0)</f>
        <v>0</v>
      </c>
      <c r="E16" s="5" t="e">
        <f>SUM(#REF!)</f>
        <v>#REF!</v>
      </c>
      <c r="F16" s="3">
        <v>10</v>
      </c>
    </row>
    <row r="17" spans="1:6" ht="15" hidden="1" customHeight="1" x14ac:dyDescent="0.2">
      <c r="A17" s="6">
        <f>IF('Jurylid 1'!$D18="Gemotoriseerd jeugd",'Jurylid 1'!A18,0)</f>
        <v>0</v>
      </c>
      <c r="B17" s="6">
        <f>IF('Jurylid 1'!$D18="Gemotoriseerd jeugd",'Jurylid 1'!B18,0)</f>
        <v>0</v>
      </c>
      <c r="C17" s="6">
        <f>IF('Jurylid 1'!$D18="Gemotoriseerd jeugd",'Jurylid 1'!C18,0)</f>
        <v>0</v>
      </c>
      <c r="D17" s="9">
        <f>IF('Jurylid 1'!$D18="Gemotoriseerd jeugd",'Jurylid 1'!D18,0)</f>
        <v>0</v>
      </c>
      <c r="E17" s="5" t="e">
        <f>SUM(#REF!)</f>
        <v>#REF!</v>
      </c>
      <c r="F17" s="3">
        <v>11</v>
      </c>
    </row>
    <row r="18" spans="1:6" ht="15" hidden="1" customHeight="1" x14ac:dyDescent="0.2">
      <c r="A18" s="6">
        <f>IF('Jurylid 1'!$D19="Gemotoriseerd jeugd",'Jurylid 1'!A19,0)</f>
        <v>0</v>
      </c>
      <c r="B18" s="6">
        <f>IF('Jurylid 1'!$D19="Gemotoriseerd jeugd",'Jurylid 1'!B19,0)</f>
        <v>0</v>
      </c>
      <c r="C18" s="6">
        <f>IF('Jurylid 1'!$D19="Gemotoriseerd jeugd",'Jurylid 1'!C19,0)</f>
        <v>0</v>
      </c>
      <c r="D18" s="9">
        <f>IF('Jurylid 1'!$D19="Gemotoriseerd jeugd",'Jurylid 1'!D19,0)</f>
        <v>0</v>
      </c>
      <c r="E18" s="5" t="e">
        <f>SUM(#REF!)</f>
        <v>#REF!</v>
      </c>
      <c r="F18" s="3">
        <v>12</v>
      </c>
    </row>
    <row r="19" spans="1:6" ht="15" hidden="1" customHeight="1" x14ac:dyDescent="0.2">
      <c r="A19" s="6">
        <f>IF('Jurylid 1'!$D20="Gemotoriseerd jeugd",'Jurylid 1'!A20,0)</f>
        <v>0</v>
      </c>
      <c r="B19" s="6">
        <f>IF('Jurylid 1'!$D20="Gemotoriseerd jeugd",'Jurylid 1'!B20,0)</f>
        <v>0</v>
      </c>
      <c r="C19" s="6">
        <f>IF('Jurylid 1'!$D20="Gemotoriseerd jeugd",'Jurylid 1'!C20,0)</f>
        <v>0</v>
      </c>
      <c r="D19" s="9">
        <f>IF('Jurylid 1'!$D20="Gemotoriseerd jeugd",'Jurylid 1'!D20,0)</f>
        <v>0</v>
      </c>
      <c r="E19" s="5" t="e">
        <f>SUM(#REF!)</f>
        <v>#REF!</v>
      </c>
      <c r="F19" s="3">
        <v>13</v>
      </c>
    </row>
    <row r="20" spans="1:6" ht="15" hidden="1" customHeight="1" x14ac:dyDescent="0.2">
      <c r="A20" s="6">
        <f>IF('Jurylid 1'!$D21="Gemotoriseerd jeugd",'Jurylid 1'!A21,0)</f>
        <v>0</v>
      </c>
      <c r="B20" s="6">
        <f>IF('Jurylid 1'!$D21="Gemotoriseerd jeugd",'Jurylid 1'!B21,0)</f>
        <v>0</v>
      </c>
      <c r="C20" s="6">
        <f>IF('Jurylid 1'!$D21="Gemotoriseerd jeugd",'Jurylid 1'!C21,0)</f>
        <v>0</v>
      </c>
      <c r="D20" s="9">
        <f>IF('Jurylid 1'!$D21="Gemotoriseerd jeugd",'Jurylid 1'!D21,0)</f>
        <v>0</v>
      </c>
      <c r="E20" s="5" t="e">
        <f>SUM(#REF!)</f>
        <v>#REF!</v>
      </c>
      <c r="F20" s="3">
        <v>14</v>
      </c>
    </row>
    <row r="21" spans="1:6" ht="15" hidden="1" customHeight="1" x14ac:dyDescent="0.2">
      <c r="A21" s="6">
        <f>IF('Jurylid 1'!$D22="Gemotoriseerd jeugd",'Jurylid 1'!A22,0)</f>
        <v>0</v>
      </c>
      <c r="B21" s="6">
        <f>IF('Jurylid 1'!$D22="Gemotoriseerd jeugd",'Jurylid 1'!B22,0)</f>
        <v>0</v>
      </c>
      <c r="C21" s="6">
        <f>IF('Jurylid 1'!$D22="Gemotoriseerd jeugd",'Jurylid 1'!C22,0)</f>
        <v>0</v>
      </c>
      <c r="D21" s="9">
        <f>IF('Jurylid 1'!$D22="Gemotoriseerd jeugd",'Jurylid 1'!D22,0)</f>
        <v>0</v>
      </c>
      <c r="E21" s="5" t="e">
        <f>SUM(#REF!)</f>
        <v>#REF!</v>
      </c>
      <c r="F21" s="3">
        <v>15</v>
      </c>
    </row>
    <row r="22" spans="1:6" ht="15" hidden="1" customHeight="1" x14ac:dyDescent="0.2">
      <c r="A22" s="6">
        <f>IF('Jurylid 1'!$D23="Gemotoriseerd jeugd",'Jurylid 1'!A23,0)</f>
        <v>0</v>
      </c>
      <c r="B22" s="6">
        <f>IF('Jurylid 1'!$D23="Gemotoriseerd jeugd",'Jurylid 1'!B23,0)</f>
        <v>0</v>
      </c>
      <c r="C22" s="6">
        <f>IF('Jurylid 1'!$D23="Gemotoriseerd jeugd",'Jurylid 1'!C23,0)</f>
        <v>0</v>
      </c>
      <c r="D22" s="9">
        <f>IF('Jurylid 1'!$D23="Gemotoriseerd jeugd",'Jurylid 1'!D23,0)</f>
        <v>0</v>
      </c>
      <c r="E22" s="5" t="e">
        <f>SUM(#REF!)</f>
        <v>#REF!</v>
      </c>
      <c r="F22" s="3">
        <v>16</v>
      </c>
    </row>
    <row r="23" spans="1:6" ht="15" hidden="1" customHeight="1" x14ac:dyDescent="0.2">
      <c r="A23" s="6">
        <f>IF('Jurylid 1'!$D24="Gemotoriseerd jeugd",'Jurylid 1'!A24,0)</f>
        <v>0</v>
      </c>
      <c r="B23" s="6">
        <f>IF('Jurylid 1'!$D24="Gemotoriseerd jeugd",'Jurylid 1'!B24,0)</f>
        <v>0</v>
      </c>
      <c r="C23" s="6">
        <f>IF('Jurylid 1'!$D24="Gemotoriseerd jeugd",'Jurylid 1'!C24,0)</f>
        <v>0</v>
      </c>
      <c r="D23" s="9">
        <f>IF('Jurylid 1'!$D24="Gemotoriseerd jeugd",'Jurylid 1'!D24,0)</f>
        <v>0</v>
      </c>
      <c r="E23" s="5" t="e">
        <f>SUM(#REF!)</f>
        <v>#REF!</v>
      </c>
      <c r="F23" s="3">
        <v>17</v>
      </c>
    </row>
    <row r="24" spans="1:6" ht="15" hidden="1" customHeight="1" x14ac:dyDescent="0.2">
      <c r="A24" s="6">
        <f>IF('Jurylid 1'!$D25="Gemotoriseerd jeugd",'Jurylid 1'!A25,0)</f>
        <v>0</v>
      </c>
      <c r="B24" s="6">
        <f>IF('Jurylid 1'!$D25="Gemotoriseerd jeugd",'Jurylid 1'!B25,0)</f>
        <v>0</v>
      </c>
      <c r="C24" s="6">
        <f>IF('Jurylid 1'!$D25="Gemotoriseerd jeugd",'Jurylid 1'!C25,0)</f>
        <v>0</v>
      </c>
      <c r="D24" s="9">
        <f>IF('Jurylid 1'!$D25="Gemotoriseerd jeugd",'Jurylid 1'!D25,0)</f>
        <v>0</v>
      </c>
      <c r="E24" s="5" t="e">
        <f>SUM(#REF!)</f>
        <v>#REF!</v>
      </c>
      <c r="F24" s="3">
        <v>18</v>
      </c>
    </row>
    <row r="25" spans="1:6" ht="15" hidden="1" customHeight="1" x14ac:dyDescent="0.2">
      <c r="A25" s="6">
        <f>IF('Jurylid 1'!$D26="Gemotoriseerd jeugd",'Jurylid 1'!A26,0)</f>
        <v>0</v>
      </c>
      <c r="B25" s="6">
        <f>IF('Jurylid 1'!$D26="Gemotoriseerd jeugd",'Jurylid 1'!B26,0)</f>
        <v>0</v>
      </c>
      <c r="C25" s="6">
        <f>IF('Jurylid 1'!$D26="Gemotoriseerd jeugd",'Jurylid 1'!C26,0)</f>
        <v>0</v>
      </c>
      <c r="D25" s="9">
        <f>IF('Jurylid 1'!$D26="Gemotoriseerd jeugd",'Jurylid 1'!D26,0)</f>
        <v>0</v>
      </c>
      <c r="E25" s="5" t="e">
        <f>SUM(#REF!)</f>
        <v>#REF!</v>
      </c>
      <c r="F25" s="3">
        <v>19</v>
      </c>
    </row>
    <row r="26" spans="1:6" ht="15" hidden="1" customHeight="1" x14ac:dyDescent="0.2">
      <c r="A26" s="6">
        <f>IF('Jurylid 1'!$D27="Gemotoriseerd jeugd",'Jurylid 1'!A27,0)</f>
        <v>0</v>
      </c>
      <c r="B26" s="6">
        <f>IF('Jurylid 1'!$D27="Gemotoriseerd jeugd",'Jurylid 1'!B27,0)</f>
        <v>0</v>
      </c>
      <c r="C26" s="6">
        <f>IF('Jurylid 1'!$D27="Gemotoriseerd jeugd",'Jurylid 1'!C27,0)</f>
        <v>0</v>
      </c>
      <c r="D26" s="9">
        <f>IF('Jurylid 1'!$D27="Gemotoriseerd jeugd",'Jurylid 1'!D27,0)</f>
        <v>0</v>
      </c>
      <c r="E26" s="5" t="e">
        <f>SUM(#REF!)</f>
        <v>#REF!</v>
      </c>
      <c r="F26" s="3">
        <v>20</v>
      </c>
    </row>
    <row r="27" spans="1:6" ht="15" hidden="1" customHeight="1" x14ac:dyDescent="0.2">
      <c r="A27" s="6">
        <f>IF('Jurylid 1'!$D28="Gemotoriseerd jeugd",'Jurylid 1'!A28,0)</f>
        <v>0</v>
      </c>
      <c r="B27" s="6">
        <f>IF('Jurylid 1'!$D28="Gemotoriseerd jeugd",'Jurylid 1'!B28,0)</f>
        <v>0</v>
      </c>
      <c r="C27" s="6">
        <f>IF('Jurylid 1'!$D28="Gemotoriseerd jeugd",'Jurylid 1'!C28,0)</f>
        <v>0</v>
      </c>
      <c r="D27" s="9">
        <f>IF('Jurylid 1'!$D28="Gemotoriseerd jeugd",'Jurylid 1'!D28,0)</f>
        <v>0</v>
      </c>
      <c r="E27" s="5" t="e">
        <f>SUM(#REF!)</f>
        <v>#REF!</v>
      </c>
      <c r="F27" s="3">
        <v>21</v>
      </c>
    </row>
    <row r="28" spans="1:6" ht="15" hidden="1" customHeight="1" x14ac:dyDescent="0.2">
      <c r="A28" s="6">
        <f>IF('Jurylid 1'!$D29="Gemotoriseerd jeugd",'Jurylid 1'!A29,0)</f>
        <v>0</v>
      </c>
      <c r="B28" s="6">
        <f>IF('Jurylid 1'!$D29="Gemotoriseerd jeugd",'Jurylid 1'!B29,0)</f>
        <v>0</v>
      </c>
      <c r="C28" s="6">
        <f>IF('Jurylid 1'!$D29="Gemotoriseerd jeugd",'Jurylid 1'!C29,0)</f>
        <v>0</v>
      </c>
      <c r="D28" s="9">
        <f>IF('Jurylid 1'!$D29="Gemotoriseerd jeugd",'Jurylid 1'!D29,0)</f>
        <v>0</v>
      </c>
      <c r="E28" s="5" t="e">
        <f>SUM(#REF!)</f>
        <v>#REF!</v>
      </c>
      <c r="F28" s="3">
        <v>22</v>
      </c>
    </row>
    <row r="29" spans="1:6" ht="15" hidden="1" customHeight="1" x14ac:dyDescent="0.2">
      <c r="A29" s="6">
        <f>IF('Jurylid 1'!$D30="Gemotoriseerd jeugd",'Jurylid 1'!A30,0)</f>
        <v>0</v>
      </c>
      <c r="B29" s="6">
        <f>IF('Jurylid 1'!$D30="Gemotoriseerd jeugd",'Jurylid 1'!B30,0)</f>
        <v>0</v>
      </c>
      <c r="C29" s="6">
        <f>IF('Jurylid 1'!$D30="Gemotoriseerd jeugd",'Jurylid 1'!C30,0)</f>
        <v>0</v>
      </c>
      <c r="D29" s="9">
        <f>IF('Jurylid 1'!$D30="Gemotoriseerd jeugd",'Jurylid 1'!D30,0)</f>
        <v>0</v>
      </c>
      <c r="E29" s="5" t="e">
        <f>SUM(#REF!)</f>
        <v>#REF!</v>
      </c>
      <c r="F29" s="3">
        <v>23</v>
      </c>
    </row>
    <row r="30" spans="1:6" ht="15" hidden="1" customHeight="1" x14ac:dyDescent="0.2">
      <c r="A30" s="6">
        <f>IF('Jurylid 1'!$D31="Gemotoriseerd jeugd",'Jurylid 1'!A31,0)</f>
        <v>0</v>
      </c>
      <c r="B30" s="6">
        <f>IF('Jurylid 1'!$D31="Gemotoriseerd jeugd",'Jurylid 1'!B31,0)</f>
        <v>0</v>
      </c>
      <c r="C30" s="6">
        <f>IF('Jurylid 1'!$D31="Gemotoriseerd jeugd",'Jurylid 1'!C31,0)</f>
        <v>0</v>
      </c>
      <c r="D30" s="9">
        <f>IF('Jurylid 1'!$D31="Gemotoriseerd jeugd",'Jurylid 1'!D31,0)</f>
        <v>0</v>
      </c>
      <c r="E30" s="5" t="e">
        <f>SUM(#REF!)</f>
        <v>#REF!</v>
      </c>
      <c r="F30" s="3">
        <v>24</v>
      </c>
    </row>
    <row r="31" spans="1:6" ht="15" customHeight="1" x14ac:dyDescent="0.2">
      <c r="A31" s="6">
        <f>IF('Jurylid 1'!$D32="Gemotoriseerd jeugd",'Jurylid 1'!A32,0)</f>
        <v>25</v>
      </c>
      <c r="B31" s="6" t="str">
        <f>IF('Jurylid 1'!$D32="Gemotoriseerd jeugd",'Jurylid 1'!B32,0)</f>
        <v>De Buurtjes</v>
      </c>
      <c r="C31" s="6" t="str">
        <f>IF('Jurylid 1'!$D32="Gemotoriseerd jeugd",'Jurylid 1'!C32,0)</f>
        <v>Wij werken aan groene stroom, da's voor vlinders en bijen een droom</v>
      </c>
      <c r="D31" s="9" t="str">
        <f>IF('Jurylid 1'!$D32="Gemotoriseerd jeugd",'Jurylid 1'!D32,0)</f>
        <v>Gemotoriseerd jeugd</v>
      </c>
      <c r="E31" s="5" t="e">
        <f>SUM(#REF!)</f>
        <v>#REF!</v>
      </c>
      <c r="F31" s="48">
        <v>132</v>
      </c>
    </row>
    <row r="32" spans="1:6" ht="15" hidden="1" customHeight="1" x14ac:dyDescent="0.2">
      <c r="A32" s="6">
        <f>IF('Jurylid 1'!$D33="Gemotoriseerd jeugd",'Jurylid 1'!A33,0)</f>
        <v>0</v>
      </c>
      <c r="B32" s="6">
        <f>IF('Jurylid 1'!$D33="Gemotoriseerd jeugd",'Jurylid 1'!B33,0)</f>
        <v>0</v>
      </c>
      <c r="C32" s="6">
        <f>IF('Jurylid 1'!$D33="Gemotoriseerd jeugd",'Jurylid 1'!C33,0)</f>
        <v>0</v>
      </c>
      <c r="D32" s="9">
        <f>IF('Jurylid 1'!$D33="Gemotoriseerd jeugd",'Jurylid 1'!D33,0)</f>
        <v>0</v>
      </c>
      <c r="E32" s="5" t="e">
        <f>SUM(#REF!)</f>
        <v>#REF!</v>
      </c>
      <c r="F32" s="3">
        <v>26</v>
      </c>
    </row>
    <row r="33" spans="1:6" ht="15" hidden="1" customHeight="1" x14ac:dyDescent="0.2">
      <c r="A33" s="6">
        <f>IF('Jurylid 1'!$D34="Gemotoriseerd jeugd",'Jurylid 1'!A34,0)</f>
        <v>0</v>
      </c>
      <c r="B33" s="6">
        <f>IF('Jurylid 1'!$D34="Gemotoriseerd jeugd",'Jurylid 1'!B34,0)</f>
        <v>0</v>
      </c>
      <c r="C33" s="6">
        <f>IF('Jurylid 1'!$D34="Gemotoriseerd jeugd",'Jurylid 1'!C34,0)</f>
        <v>0</v>
      </c>
      <c r="D33" s="9">
        <f>IF('Jurylid 1'!$D34="Gemotoriseerd jeugd",'Jurylid 1'!D34,0)</f>
        <v>0</v>
      </c>
      <c r="E33" s="5" t="e">
        <f>SUM(#REF!)</f>
        <v>#REF!</v>
      </c>
      <c r="F33" s="3">
        <v>27</v>
      </c>
    </row>
    <row r="34" spans="1:6" ht="15" hidden="1" customHeight="1" x14ac:dyDescent="0.2">
      <c r="A34" s="6">
        <f>IF('Jurylid 1'!$D35="Gemotoriseerd jeugd",'Jurylid 1'!A35,0)</f>
        <v>0</v>
      </c>
      <c r="B34" s="6">
        <f>IF('Jurylid 1'!$D35="Gemotoriseerd jeugd",'Jurylid 1'!B35,0)</f>
        <v>0</v>
      </c>
      <c r="C34" s="6">
        <f>IF('Jurylid 1'!$D35="Gemotoriseerd jeugd",'Jurylid 1'!C35,0)</f>
        <v>0</v>
      </c>
      <c r="D34" s="9">
        <f>IF('Jurylid 1'!$D35="Gemotoriseerd jeugd",'Jurylid 1'!D35,0)</f>
        <v>0</v>
      </c>
      <c r="E34" s="5" t="e">
        <f>SUM(#REF!)</f>
        <v>#REF!</v>
      </c>
      <c r="F34" s="3">
        <v>28</v>
      </c>
    </row>
    <row r="35" spans="1:6" ht="15" hidden="1" customHeight="1" x14ac:dyDescent="0.2">
      <c r="A35" s="6">
        <f>IF('Jurylid 1'!$D36="Gemotoriseerd jeugd",'Jurylid 1'!A36,0)</f>
        <v>0</v>
      </c>
      <c r="B35" s="6">
        <f>IF('Jurylid 1'!$D36="Gemotoriseerd jeugd",'Jurylid 1'!B36,0)</f>
        <v>0</v>
      </c>
      <c r="C35" s="6">
        <f>IF('Jurylid 1'!$D36="Gemotoriseerd jeugd",'Jurylid 1'!C36,0)</f>
        <v>0</v>
      </c>
      <c r="D35" s="9">
        <f>IF('Jurylid 1'!$D36="Gemotoriseerd jeugd",'Jurylid 1'!D36,0)</f>
        <v>0</v>
      </c>
      <c r="E35" s="5" t="e">
        <f>SUM(#REF!)</f>
        <v>#REF!</v>
      </c>
      <c r="F35" s="3">
        <v>29</v>
      </c>
    </row>
    <row r="36" spans="1:6" ht="15" hidden="1" customHeight="1" x14ac:dyDescent="0.2">
      <c r="A36" s="6">
        <f>IF('Jurylid 1'!$D37="Gemotoriseerd jeugd",'Jurylid 1'!A37,0)</f>
        <v>0</v>
      </c>
      <c r="B36" s="6">
        <f>IF('Jurylid 1'!$D37="Gemotoriseerd jeugd",'Jurylid 1'!B37,0)</f>
        <v>0</v>
      </c>
      <c r="C36" s="6">
        <f>IF('Jurylid 1'!$D37="Gemotoriseerd jeugd",'Jurylid 1'!C37,0)</f>
        <v>0</v>
      </c>
      <c r="D36" s="9">
        <f>IF('Jurylid 1'!$D37="Gemotoriseerd jeugd",'Jurylid 1'!D37,0)</f>
        <v>0</v>
      </c>
      <c r="E36" s="5" t="e">
        <f>SUM(#REF!)</f>
        <v>#REF!</v>
      </c>
      <c r="F36" s="3">
        <v>30</v>
      </c>
    </row>
    <row r="37" spans="1:6" ht="15" hidden="1" customHeight="1" x14ac:dyDescent="0.2">
      <c r="A37" s="6">
        <f>IF('Jurylid 1'!$D38="Gemotoriseerd jeugd",'Jurylid 1'!A38,0)</f>
        <v>0</v>
      </c>
      <c r="B37" s="6">
        <f>IF('Jurylid 1'!$D38="Gemotoriseerd jeugd",'Jurylid 1'!B38,0)</f>
        <v>0</v>
      </c>
      <c r="C37" s="6">
        <f>IF('Jurylid 1'!$D38="Gemotoriseerd jeugd",'Jurylid 1'!C38,0)</f>
        <v>0</v>
      </c>
      <c r="D37" s="9">
        <f>IF('Jurylid 1'!$D38="Gemotoriseerd jeugd",'Jurylid 1'!D38,0)</f>
        <v>0</v>
      </c>
      <c r="E37" s="5" t="e">
        <f>SUM(#REF!)</f>
        <v>#REF!</v>
      </c>
      <c r="F37" s="3">
        <v>31</v>
      </c>
    </row>
    <row r="38" spans="1:6" ht="15" hidden="1" customHeight="1" x14ac:dyDescent="0.2">
      <c r="A38" s="6">
        <f>IF('Jurylid 1'!$D39="Gemotoriseerd jeugd",'Jurylid 1'!A39,0)</f>
        <v>0</v>
      </c>
      <c r="B38" s="6">
        <f>IF('Jurylid 1'!$D39="Gemotoriseerd jeugd",'Jurylid 1'!B39,0)</f>
        <v>0</v>
      </c>
      <c r="C38" s="6">
        <f>IF('Jurylid 1'!$D39="Gemotoriseerd jeugd",'Jurylid 1'!C39,0)</f>
        <v>0</v>
      </c>
      <c r="D38" s="9">
        <f>IF('Jurylid 1'!$D39="Gemotoriseerd jeugd",'Jurylid 1'!D39,0)</f>
        <v>0</v>
      </c>
      <c r="E38" s="5" t="e">
        <f>SUM(#REF!)</f>
        <v>#REF!</v>
      </c>
      <c r="F38" s="3">
        <v>32</v>
      </c>
    </row>
    <row r="39" spans="1:6" ht="15" hidden="1" customHeight="1" x14ac:dyDescent="0.2">
      <c r="A39" s="6">
        <f>IF('Jurylid 1'!$D40="Gemotoriseerd jeugd",'Jurylid 1'!A40,0)</f>
        <v>0</v>
      </c>
      <c r="B39" s="6">
        <f>IF('Jurylid 1'!$D40="Gemotoriseerd jeugd",'Jurylid 1'!B40,0)</f>
        <v>0</v>
      </c>
      <c r="C39" s="6">
        <f>IF('Jurylid 1'!$D40="Gemotoriseerd jeugd",'Jurylid 1'!C40,0)</f>
        <v>0</v>
      </c>
      <c r="D39" s="9">
        <f>IF('Jurylid 1'!$D40="Gemotoriseerd jeugd",'Jurylid 1'!D40,0)</f>
        <v>0</v>
      </c>
      <c r="E39" s="5" t="e">
        <f>SUM(#REF!)</f>
        <v>#REF!</v>
      </c>
      <c r="F39" s="3">
        <v>33</v>
      </c>
    </row>
    <row r="40" spans="1:6" ht="15" hidden="1" customHeight="1" x14ac:dyDescent="0.2">
      <c r="A40" s="6">
        <f>IF('Jurylid 1'!$D41="Gemotoriseerd jeugd",'Jurylid 1'!A41,0)</f>
        <v>0</v>
      </c>
      <c r="B40" s="6">
        <f>IF('Jurylid 1'!$D41="Gemotoriseerd jeugd",'Jurylid 1'!B41,0)</f>
        <v>0</v>
      </c>
      <c r="C40" s="6">
        <f>IF('Jurylid 1'!$D41="Gemotoriseerd jeugd",'Jurylid 1'!C41,0)</f>
        <v>0</v>
      </c>
      <c r="D40" s="9">
        <f>IF('Jurylid 1'!$D41="Gemotoriseerd jeugd",'Jurylid 1'!D41,0)</f>
        <v>0</v>
      </c>
      <c r="E40" s="5" t="e">
        <f>SUM(#REF!)</f>
        <v>#REF!</v>
      </c>
      <c r="F40" s="3">
        <v>34</v>
      </c>
    </row>
    <row r="41" spans="1:6" ht="15" hidden="1" customHeight="1" x14ac:dyDescent="0.2">
      <c r="A41" s="6">
        <f>IF('Jurylid 1'!$D42="Gemotoriseerd jeugd",'Jurylid 1'!A42,0)</f>
        <v>0</v>
      </c>
      <c r="B41" s="6">
        <f>IF('Jurylid 1'!$D42="Gemotoriseerd jeugd",'Jurylid 1'!B42,0)</f>
        <v>0</v>
      </c>
      <c r="C41" s="6">
        <f>IF('Jurylid 1'!$D42="Gemotoriseerd jeugd",'Jurylid 1'!C42,0)</f>
        <v>0</v>
      </c>
      <c r="D41" s="9">
        <f>IF('Jurylid 1'!$D42="Gemotoriseerd jeugd",'Jurylid 1'!D42,0)</f>
        <v>0</v>
      </c>
      <c r="E41" s="5" t="e">
        <f>SUM(#REF!)</f>
        <v>#REF!</v>
      </c>
      <c r="F41" s="3">
        <v>35</v>
      </c>
    </row>
    <row r="42" spans="1:6" ht="15" hidden="1" customHeight="1" x14ac:dyDescent="0.2">
      <c r="A42" s="6">
        <f>IF('Jurylid 1'!$D43="Gemotoriseerd jeugd",'Jurylid 1'!A43,0)</f>
        <v>0</v>
      </c>
      <c r="B42" s="6">
        <f>IF('Jurylid 1'!$D43="Gemotoriseerd jeugd",'Jurylid 1'!B43,0)</f>
        <v>0</v>
      </c>
      <c r="C42" s="6">
        <f>IF('Jurylid 1'!$D43="Gemotoriseerd jeugd",'Jurylid 1'!C43,0)</f>
        <v>0</v>
      </c>
      <c r="D42" s="9">
        <f>IF('Jurylid 1'!$D43="Gemotoriseerd jeugd",'Jurylid 1'!D43,0)</f>
        <v>0</v>
      </c>
      <c r="E42" s="5" t="e">
        <f>SUM(#REF!)</f>
        <v>#REF!</v>
      </c>
      <c r="F42" s="3">
        <v>36</v>
      </c>
    </row>
    <row r="43" spans="1:6" ht="15" hidden="1" customHeight="1" x14ac:dyDescent="0.2">
      <c r="A43" s="6">
        <f>IF('Jurylid 1'!$D44="Gemotoriseerd jeugd",'Jurylid 1'!A44,0)</f>
        <v>0</v>
      </c>
      <c r="B43" s="6">
        <f>IF('Jurylid 1'!$D44="Gemotoriseerd jeugd",'Jurylid 1'!B44,0)</f>
        <v>0</v>
      </c>
      <c r="C43" s="6">
        <f>IF('Jurylid 1'!$D44="Gemotoriseerd jeugd",'Jurylid 1'!C44,0)</f>
        <v>0</v>
      </c>
      <c r="D43" s="9">
        <f>IF('Jurylid 1'!$D44="Gemotoriseerd jeugd",'Jurylid 1'!D44,0)</f>
        <v>0</v>
      </c>
      <c r="E43" s="5" t="e">
        <f>SUM(#REF!)</f>
        <v>#REF!</v>
      </c>
      <c r="F43" s="3">
        <v>37</v>
      </c>
    </row>
    <row r="44" spans="1:6" ht="15" hidden="1" customHeight="1" x14ac:dyDescent="0.2">
      <c r="A44" s="6">
        <f>IF('Jurylid 1'!$D45="Gemotoriseerd jeugd",'Jurylid 1'!A45,0)</f>
        <v>0</v>
      </c>
      <c r="B44" s="6">
        <f>IF('Jurylid 1'!$D45="Gemotoriseerd jeugd",'Jurylid 1'!B45,0)</f>
        <v>0</v>
      </c>
      <c r="C44" s="6">
        <f>IF('Jurylid 1'!$D45="Gemotoriseerd jeugd",'Jurylid 1'!C45,0)</f>
        <v>0</v>
      </c>
      <c r="D44" s="9">
        <f>IF('Jurylid 1'!$D45="Gemotoriseerd jeugd",'Jurylid 1'!D45,0)</f>
        <v>0</v>
      </c>
      <c r="E44" s="5" t="e">
        <f>SUM(#REF!)</f>
        <v>#REF!</v>
      </c>
      <c r="F44" s="3">
        <v>38</v>
      </c>
    </row>
    <row r="45" spans="1:6" ht="15" hidden="1" customHeight="1" x14ac:dyDescent="0.2">
      <c r="A45" s="6">
        <f>IF('Jurylid 1'!$D46="Gemotoriseerd jeugd",'Jurylid 1'!A46,0)</f>
        <v>0</v>
      </c>
      <c r="B45" s="6">
        <f>IF('Jurylid 1'!$D46="Gemotoriseerd jeugd",'Jurylid 1'!B46,0)</f>
        <v>0</v>
      </c>
      <c r="C45" s="6">
        <f>IF('Jurylid 1'!$D46="Gemotoriseerd jeugd",'Jurylid 1'!C46,0)</f>
        <v>0</v>
      </c>
      <c r="D45" s="9">
        <f>IF('Jurylid 1'!$D46="Gemotoriseerd jeugd",'Jurylid 1'!D46,0)</f>
        <v>0</v>
      </c>
      <c r="E45" s="5" t="e">
        <f>SUM(#REF!)</f>
        <v>#REF!</v>
      </c>
      <c r="F45" s="3">
        <v>39</v>
      </c>
    </row>
    <row r="46" spans="1:6" ht="15" hidden="1" customHeight="1" x14ac:dyDescent="0.2">
      <c r="A46" s="6">
        <f>IF('Jurylid 1'!$D47="Gemotoriseerd jeugd",'Jurylid 1'!A47,0)</f>
        <v>0</v>
      </c>
      <c r="B46" s="6">
        <f>IF('Jurylid 1'!$D47="Gemotoriseerd jeugd",'Jurylid 1'!B47,0)</f>
        <v>0</v>
      </c>
      <c r="C46" s="6">
        <f>IF('Jurylid 1'!$D47="Gemotoriseerd jeugd",'Jurylid 1'!C47,0)</f>
        <v>0</v>
      </c>
      <c r="D46" s="9">
        <f>IF('Jurylid 1'!$D47="Gemotoriseerd jeugd",'Jurylid 1'!D47,0)</f>
        <v>0</v>
      </c>
      <c r="E46" s="5" t="e">
        <f>SUM(#REF!)</f>
        <v>#REF!</v>
      </c>
      <c r="F46" s="3">
        <v>40</v>
      </c>
    </row>
    <row r="47" spans="1:6" ht="15" hidden="1" customHeight="1" x14ac:dyDescent="0.2">
      <c r="A47" s="6">
        <f>IF('Jurylid 1'!$D48="Gemotoriseerd jeugd",'Jurylid 1'!A48,0)</f>
        <v>0</v>
      </c>
      <c r="B47" s="6">
        <f>IF('Jurylid 1'!$D48="Gemotoriseerd jeugd",'Jurylid 1'!B48,0)</f>
        <v>0</v>
      </c>
      <c r="C47" s="6">
        <f>IF('Jurylid 1'!$D48="Gemotoriseerd jeugd",'Jurylid 1'!C48,0)</f>
        <v>0</v>
      </c>
      <c r="D47" s="9">
        <f>IF('Jurylid 1'!$D48="Gemotoriseerd jeugd",'Jurylid 1'!D48,0)</f>
        <v>0</v>
      </c>
      <c r="E47" s="5" t="e">
        <f>SUM(#REF!)</f>
        <v>#REF!</v>
      </c>
      <c r="F47" s="3">
        <v>41</v>
      </c>
    </row>
    <row r="48" spans="1:6" ht="15" hidden="1" customHeight="1" x14ac:dyDescent="0.2">
      <c r="A48" s="6">
        <f>IF('Jurylid 1'!$D49="Gemotoriseerd jeugd",'Jurylid 1'!A49,0)</f>
        <v>0</v>
      </c>
      <c r="B48" s="6">
        <f>IF('Jurylid 1'!$D49="Gemotoriseerd jeugd",'Jurylid 1'!B49,0)</f>
        <v>0</v>
      </c>
      <c r="C48" s="6">
        <f>IF('Jurylid 1'!$D49="Gemotoriseerd jeugd",'Jurylid 1'!C49,0)</f>
        <v>0</v>
      </c>
      <c r="D48" s="9">
        <f>IF('Jurylid 1'!$D49="Gemotoriseerd jeugd",'Jurylid 1'!D49,0)</f>
        <v>0</v>
      </c>
      <c r="E48" s="5" t="e">
        <f>SUM(#REF!)</f>
        <v>#REF!</v>
      </c>
      <c r="F48" s="3">
        <v>42</v>
      </c>
    </row>
    <row r="49" spans="1:6" ht="15" hidden="1" customHeight="1" x14ac:dyDescent="0.2">
      <c r="A49" s="6">
        <f>IF('Jurylid 1'!$D50="Gemotoriseerd jeugd",'Jurylid 1'!A50,0)</f>
        <v>0</v>
      </c>
      <c r="B49" s="6">
        <f>IF('Jurylid 1'!$D50="Gemotoriseerd jeugd",'Jurylid 1'!B50,0)</f>
        <v>0</v>
      </c>
      <c r="C49" s="6">
        <f>IF('Jurylid 1'!$D50="Gemotoriseerd jeugd",'Jurylid 1'!C50,0)</f>
        <v>0</v>
      </c>
      <c r="D49" s="9">
        <f>IF('Jurylid 1'!$D50="Gemotoriseerd jeugd",'Jurylid 1'!D50,0)</f>
        <v>0</v>
      </c>
      <c r="E49" s="5" t="e">
        <f>SUM(#REF!)</f>
        <v>#REF!</v>
      </c>
      <c r="F49" s="3">
        <v>43</v>
      </c>
    </row>
    <row r="50" spans="1:6" ht="15" hidden="1" customHeight="1" x14ac:dyDescent="0.2">
      <c r="A50" s="6">
        <f>IF('Jurylid 1'!$D51="Gemotoriseerd jeugd",'Jurylid 1'!A51,0)</f>
        <v>0</v>
      </c>
      <c r="B50" s="6">
        <f>IF('Jurylid 1'!$D51="Gemotoriseerd jeugd",'Jurylid 1'!B51,0)</f>
        <v>0</v>
      </c>
      <c r="C50" s="6">
        <f>IF('Jurylid 1'!$D51="Gemotoriseerd jeugd",'Jurylid 1'!C51,0)</f>
        <v>0</v>
      </c>
      <c r="D50" s="9">
        <f>IF('Jurylid 1'!$D51="Gemotoriseerd jeugd",'Jurylid 1'!D51,0)</f>
        <v>0</v>
      </c>
      <c r="E50" s="5" t="e">
        <f>SUM(#REF!)</f>
        <v>#REF!</v>
      </c>
      <c r="F50" s="3">
        <v>44</v>
      </c>
    </row>
    <row r="51" spans="1:6" ht="15" hidden="1" customHeight="1" x14ac:dyDescent="0.2">
      <c r="A51" s="6">
        <f>IF('Jurylid 1'!$D52="Gemotoriseerd jeugd",'Jurylid 1'!A52,0)</f>
        <v>0</v>
      </c>
      <c r="B51" s="6">
        <f>IF('Jurylid 1'!$D52="Gemotoriseerd jeugd",'Jurylid 1'!B52,0)</f>
        <v>0</v>
      </c>
      <c r="C51" s="6">
        <f>IF('Jurylid 1'!$D52="Gemotoriseerd jeugd",'Jurylid 1'!C52,0)</f>
        <v>0</v>
      </c>
      <c r="D51" s="9">
        <f>IF('Jurylid 1'!$D52="Gemotoriseerd jeugd",'Jurylid 1'!D52,0)</f>
        <v>0</v>
      </c>
      <c r="E51" s="5" t="e">
        <f>SUM(#REF!)</f>
        <v>#REF!</v>
      </c>
      <c r="F51" s="3">
        <v>45</v>
      </c>
    </row>
    <row r="52" spans="1:6" ht="15" hidden="1" customHeight="1" x14ac:dyDescent="0.2">
      <c r="A52" s="6">
        <f>IF('Jurylid 1'!$D53="Gemotoriseerd jeugd",'Jurylid 1'!A53,0)</f>
        <v>0</v>
      </c>
      <c r="B52" s="6">
        <f>IF('Jurylid 1'!$D53="Gemotoriseerd jeugd",'Jurylid 1'!B53,0)</f>
        <v>0</v>
      </c>
      <c r="C52" s="6">
        <f>IF('Jurylid 1'!$D53="Gemotoriseerd jeugd",'Jurylid 1'!C53,0)</f>
        <v>0</v>
      </c>
      <c r="D52" s="9">
        <f>IF('Jurylid 1'!$D53="Gemotoriseerd jeugd",'Jurylid 1'!D53,0)</f>
        <v>0</v>
      </c>
      <c r="E52" s="5" t="e">
        <f>SUM(#REF!)</f>
        <v>#REF!</v>
      </c>
      <c r="F52" s="3">
        <v>46</v>
      </c>
    </row>
    <row r="53" spans="1:6" ht="15" hidden="1" customHeight="1" x14ac:dyDescent="0.2">
      <c r="A53" s="6">
        <f>IF('Jurylid 1'!$D54="Gemotoriseerd jeugd",'Jurylid 1'!A54,0)</f>
        <v>0</v>
      </c>
      <c r="B53" s="6">
        <f>IF('Jurylid 1'!$D54="Gemotoriseerd jeugd",'Jurylid 1'!B54,0)</f>
        <v>0</v>
      </c>
      <c r="C53" s="6">
        <f>IF('Jurylid 1'!$D54="Gemotoriseerd jeugd",'Jurylid 1'!C54,0)</f>
        <v>0</v>
      </c>
      <c r="D53" s="9">
        <f>IF('Jurylid 1'!$D54="Gemotoriseerd jeugd",'Jurylid 1'!D54,0)</f>
        <v>0</v>
      </c>
      <c r="E53" s="5" t="e">
        <f>SUM(#REF!)</f>
        <v>#REF!</v>
      </c>
      <c r="F53" s="3">
        <v>47</v>
      </c>
    </row>
    <row r="54" spans="1:6" ht="15" hidden="1" customHeight="1" x14ac:dyDescent="0.2">
      <c r="A54" s="6">
        <f>IF('Jurylid 1'!$D55="Gemotoriseerd jeugd",'Jurylid 1'!A55,0)</f>
        <v>0</v>
      </c>
      <c r="B54" s="6">
        <f>IF('Jurylid 1'!$D55="Gemotoriseerd jeugd",'Jurylid 1'!B55,0)</f>
        <v>0</v>
      </c>
      <c r="C54" s="6">
        <f>IF('Jurylid 1'!$D55="Gemotoriseerd jeugd",'Jurylid 1'!C55,0)</f>
        <v>0</v>
      </c>
      <c r="D54" s="9">
        <f>IF('Jurylid 1'!$D55="Gemotoriseerd jeugd",'Jurylid 1'!D55,0)</f>
        <v>0</v>
      </c>
      <c r="E54" s="5" t="e">
        <f>SUM(#REF!)</f>
        <v>#REF!</v>
      </c>
      <c r="F54" s="3">
        <v>48</v>
      </c>
    </row>
    <row r="55" spans="1:6" ht="15" hidden="1" customHeight="1" x14ac:dyDescent="0.2">
      <c r="A55" s="6">
        <f>IF('Jurylid 1'!$D56="Gemotoriseerd jeugd",'Jurylid 1'!A56,0)</f>
        <v>0</v>
      </c>
      <c r="B55" s="6">
        <f>IF('Jurylid 1'!$D56="Gemotoriseerd jeugd",'Jurylid 1'!B56,0)</f>
        <v>0</v>
      </c>
      <c r="C55" s="6">
        <f>IF('Jurylid 1'!$D56="Gemotoriseerd jeugd",'Jurylid 1'!C56,0)</f>
        <v>0</v>
      </c>
      <c r="D55" s="9">
        <f>IF('Jurylid 1'!$D56="Gemotoriseerd jeugd",'Jurylid 1'!D56,0)</f>
        <v>0</v>
      </c>
      <c r="E55" s="5" t="e">
        <f>SUM(#REF!)</f>
        <v>#REF!</v>
      </c>
      <c r="F55" s="3">
        <v>49</v>
      </c>
    </row>
    <row r="56" spans="1:6" ht="15" hidden="1" customHeight="1" x14ac:dyDescent="0.2">
      <c r="A56" s="6">
        <f>IF('Jurylid 1'!$D57="Gemotoriseerd jeugd",'Jurylid 1'!A57,0)</f>
        <v>0</v>
      </c>
      <c r="B56" s="6">
        <f>IF('Jurylid 1'!$D57="Gemotoriseerd jeugd",'Jurylid 1'!B57,0)</f>
        <v>0</v>
      </c>
      <c r="C56" s="6">
        <f>IF('Jurylid 1'!$D57="Gemotoriseerd jeugd",'Jurylid 1'!C57,0)</f>
        <v>0</v>
      </c>
      <c r="D56" s="9">
        <f>IF('Jurylid 1'!$D57="Gemotoriseerd jeugd",'Jurylid 1'!D57,0)</f>
        <v>0</v>
      </c>
      <c r="E56" s="5" t="e">
        <f>SUM(#REF!)</f>
        <v>#REF!</v>
      </c>
      <c r="F56" s="3">
        <v>50</v>
      </c>
    </row>
    <row r="57" spans="1:6" ht="15" hidden="1" customHeight="1" x14ac:dyDescent="0.2">
      <c r="A57" s="6">
        <f>IF('Jurylid 1'!$D58="Gemotoriseerd jeugd",'Jurylid 1'!A58,0)</f>
        <v>0</v>
      </c>
      <c r="B57" s="6">
        <f>IF('Jurylid 1'!$D58="Gemotoriseerd jeugd",'Jurylid 1'!B58,0)</f>
        <v>0</v>
      </c>
      <c r="C57" s="6">
        <f>IF('Jurylid 1'!$D58="Gemotoriseerd jeugd",'Jurylid 1'!C58,0)</f>
        <v>0</v>
      </c>
      <c r="D57" s="9">
        <f>IF('Jurylid 1'!$D58="Gemotoriseerd jeugd",'Jurylid 1'!D58,0)</f>
        <v>0</v>
      </c>
      <c r="E57" s="5" t="e">
        <f>SUM(#REF!)</f>
        <v>#REF!</v>
      </c>
      <c r="F57" s="3">
        <v>51</v>
      </c>
    </row>
    <row r="58" spans="1:6" ht="15" hidden="1" customHeight="1" x14ac:dyDescent="0.2">
      <c r="A58" s="6">
        <f>IF('Jurylid 1'!$D59="Gemotoriseerd jeugd",'Jurylid 1'!A59,0)</f>
        <v>0</v>
      </c>
      <c r="B58" s="6">
        <f>IF('Jurylid 1'!$D59="Gemotoriseerd jeugd",'Jurylid 1'!B59,0)</f>
        <v>0</v>
      </c>
      <c r="C58" s="6">
        <f>IF('Jurylid 1'!$D59="Gemotoriseerd jeugd",'Jurylid 1'!C59,0)</f>
        <v>0</v>
      </c>
      <c r="D58" s="9">
        <f>IF('Jurylid 1'!$D59="Gemotoriseerd jeugd",'Jurylid 1'!D59,0)</f>
        <v>0</v>
      </c>
      <c r="E58" s="5" t="e">
        <f>SUM(#REF!)</f>
        <v>#REF!</v>
      </c>
      <c r="F58" s="3">
        <v>52</v>
      </c>
    </row>
    <row r="59" spans="1:6" ht="15" hidden="1" customHeight="1" x14ac:dyDescent="0.2">
      <c r="A59" s="6">
        <f>IF('Jurylid 1'!$D60="Gemotoriseerd jeugd",'Jurylid 1'!A60,0)</f>
        <v>0</v>
      </c>
      <c r="B59" s="6">
        <f>IF('Jurylid 1'!$D60="Gemotoriseerd jeugd",'Jurylid 1'!B60,0)</f>
        <v>0</v>
      </c>
      <c r="C59" s="6">
        <f>IF('Jurylid 1'!$D60="Gemotoriseerd jeugd",'Jurylid 1'!C60,0)</f>
        <v>0</v>
      </c>
      <c r="D59" s="9">
        <f>IF('Jurylid 1'!$D60="Gemotoriseerd jeugd",'Jurylid 1'!D60,0)</f>
        <v>0</v>
      </c>
      <c r="E59" s="5" t="e">
        <f>SUM(#REF!)</f>
        <v>#REF!</v>
      </c>
      <c r="F59" s="3">
        <v>53</v>
      </c>
    </row>
    <row r="60" spans="1:6" ht="15" hidden="1" customHeight="1" x14ac:dyDescent="0.2">
      <c r="A60" s="6">
        <f>IF('Jurylid 1'!$D61="Gemotoriseerd jeugd",'Jurylid 1'!A61,0)</f>
        <v>0</v>
      </c>
      <c r="B60" s="6">
        <f>IF('Jurylid 1'!$D61="Gemotoriseerd jeugd",'Jurylid 1'!B61,0)</f>
        <v>0</v>
      </c>
      <c r="C60" s="6">
        <f>IF('Jurylid 1'!$D61="Gemotoriseerd jeugd",'Jurylid 1'!C61,0)</f>
        <v>0</v>
      </c>
      <c r="D60" s="9">
        <f>IF('Jurylid 1'!$D61="Gemotoriseerd jeugd",'Jurylid 1'!D61,0)</f>
        <v>0</v>
      </c>
      <c r="E60" s="5" t="e">
        <f>SUM(#REF!)</f>
        <v>#REF!</v>
      </c>
      <c r="F60" s="3">
        <v>54</v>
      </c>
    </row>
    <row r="61" spans="1:6" ht="15" hidden="1" customHeight="1" x14ac:dyDescent="0.2">
      <c r="A61" s="6">
        <f>IF('Jurylid 1'!$D62="Gemotoriseerd jeugd",'Jurylid 1'!A62,0)</f>
        <v>0</v>
      </c>
      <c r="B61" s="6">
        <f>IF('Jurylid 1'!$D62="Gemotoriseerd jeugd",'Jurylid 1'!B62,0)</f>
        <v>0</v>
      </c>
      <c r="C61" s="6">
        <f>IF('Jurylid 1'!$D62="Gemotoriseerd jeugd",'Jurylid 1'!C62,0)</f>
        <v>0</v>
      </c>
      <c r="D61" s="9">
        <f>IF('Jurylid 1'!$D62="Gemotoriseerd jeugd",'Jurylid 1'!D62,0)</f>
        <v>0</v>
      </c>
      <c r="E61" s="5" t="e">
        <f>SUM(#REF!)</f>
        <v>#REF!</v>
      </c>
      <c r="F61" s="3">
        <v>55</v>
      </c>
    </row>
    <row r="62" spans="1:6" ht="15" hidden="1" customHeight="1" x14ac:dyDescent="0.2">
      <c r="A62" s="6">
        <f>IF('Jurylid 1'!$D63="Gemotoriseerd jeugd",'Jurylid 1'!A63,0)</f>
        <v>0</v>
      </c>
      <c r="B62" s="6">
        <f>IF('Jurylid 1'!$D63="Gemotoriseerd jeugd",'Jurylid 1'!B63,0)</f>
        <v>0</v>
      </c>
      <c r="C62" s="6">
        <f>IF('Jurylid 1'!$D63="Gemotoriseerd jeugd",'Jurylid 1'!C63,0)</f>
        <v>0</v>
      </c>
      <c r="D62" s="9">
        <f>IF('Jurylid 1'!$D63="Gemotoriseerd jeugd",'Jurylid 1'!D63,0)</f>
        <v>0</v>
      </c>
      <c r="E62" s="5" t="e">
        <f>SUM(#REF!)</f>
        <v>#REF!</v>
      </c>
      <c r="F62" s="3">
        <v>56</v>
      </c>
    </row>
    <row r="63" spans="1:6" ht="15" hidden="1" customHeight="1" x14ac:dyDescent="0.2">
      <c r="A63" s="6">
        <f>IF('Jurylid 1'!$D64="Gemotoriseerd jeugd",'Jurylid 1'!A64,0)</f>
        <v>0</v>
      </c>
      <c r="B63" s="6">
        <f>IF('Jurylid 1'!$D64="Gemotoriseerd jeugd",'Jurylid 1'!B64,0)</f>
        <v>0</v>
      </c>
      <c r="C63" s="6">
        <f>IF('Jurylid 1'!$D64="Gemotoriseerd jeugd",'Jurylid 1'!C64,0)</f>
        <v>0</v>
      </c>
      <c r="D63" s="9">
        <f>IF('Jurylid 1'!$D64="Gemotoriseerd jeugd",'Jurylid 1'!D64,0)</f>
        <v>0</v>
      </c>
      <c r="E63" s="5" t="e">
        <f>SUM(#REF!)</f>
        <v>#REF!</v>
      </c>
      <c r="F63" s="3">
        <v>57</v>
      </c>
    </row>
    <row r="64" spans="1:6" ht="15" hidden="1" customHeight="1" x14ac:dyDescent="0.2">
      <c r="A64" s="6">
        <f>IF('Jurylid 1'!$D65="Gemotoriseerd jeugd",'Jurylid 1'!A65,0)</f>
        <v>0</v>
      </c>
      <c r="B64" s="6">
        <f>IF('Jurylid 1'!$D65="Gemotoriseerd jeugd",'Jurylid 1'!B65,0)</f>
        <v>0</v>
      </c>
      <c r="C64" s="6">
        <f>IF('Jurylid 1'!$D65="Gemotoriseerd jeugd",'Jurylid 1'!C65,0)</f>
        <v>0</v>
      </c>
      <c r="D64" s="9">
        <f>IF('Jurylid 1'!$D65="Gemotoriseerd jeugd",'Jurylid 1'!D65,0)</f>
        <v>0</v>
      </c>
      <c r="E64" s="5" t="e">
        <f>SUM(#REF!)</f>
        <v>#REF!</v>
      </c>
      <c r="F64" s="3">
        <v>58</v>
      </c>
    </row>
    <row r="65" spans="1:6" ht="15" hidden="1" customHeight="1" x14ac:dyDescent="0.2">
      <c r="A65" s="6">
        <f>IF('Jurylid 1'!$D66="Gemotoriseerd jeugd",'Jurylid 1'!A66,0)</f>
        <v>0</v>
      </c>
      <c r="B65" s="6">
        <f>IF('Jurylid 1'!$D66="Gemotoriseerd jeugd",'Jurylid 1'!B66,0)</f>
        <v>0</v>
      </c>
      <c r="C65" s="6">
        <f>IF('Jurylid 1'!$D66="Gemotoriseerd jeugd",'Jurylid 1'!C66,0)</f>
        <v>0</v>
      </c>
      <c r="D65" s="9">
        <f>IF('Jurylid 1'!$D66="Gemotoriseerd jeugd",'Jurylid 1'!D66,0)</f>
        <v>0</v>
      </c>
      <c r="E65" s="5" t="e">
        <f>SUM(#REF!)</f>
        <v>#REF!</v>
      </c>
      <c r="F65" s="3">
        <v>59</v>
      </c>
    </row>
    <row r="66" spans="1:6" ht="15" hidden="1" customHeight="1" x14ac:dyDescent="0.2">
      <c r="A66" s="6">
        <f>IF('Jurylid 1'!$D67="Gemotoriseerd jeugd",'Jurylid 1'!A67,0)</f>
        <v>0</v>
      </c>
      <c r="B66" s="6">
        <f>IF('Jurylid 1'!$D67="Gemotoriseerd jeugd",'Jurylid 1'!B67,0)</f>
        <v>0</v>
      </c>
      <c r="C66" s="6">
        <f>IF('Jurylid 1'!$D67="Gemotoriseerd jeugd",'Jurylid 1'!C67,0)</f>
        <v>0</v>
      </c>
      <c r="D66" s="9">
        <f>IF('Jurylid 1'!$D67="Gemotoriseerd jeugd",'Jurylid 1'!D67,0)</f>
        <v>0</v>
      </c>
      <c r="E66" s="5" t="e">
        <f>SUM(#REF!)</f>
        <v>#REF!</v>
      </c>
      <c r="F66" s="3">
        <v>60</v>
      </c>
    </row>
    <row r="67" spans="1:6" ht="15" hidden="1" customHeight="1" x14ac:dyDescent="0.2">
      <c r="A67" s="6">
        <f>IF('Jurylid 1'!$D68="Gemotoriseerd jeugd",'Jurylid 1'!A68,0)</f>
        <v>0</v>
      </c>
      <c r="B67" s="6">
        <f>IF('Jurylid 1'!$D68="Gemotoriseerd jeugd",'Jurylid 1'!B68,0)</f>
        <v>0</v>
      </c>
      <c r="C67" s="6">
        <f>IF('Jurylid 1'!$D68="Gemotoriseerd jeugd",'Jurylid 1'!C68,0)</f>
        <v>0</v>
      </c>
      <c r="D67" s="9">
        <f>IF('Jurylid 1'!$D68="Gemotoriseerd jeugd",'Jurylid 1'!D68,0)</f>
        <v>0</v>
      </c>
      <c r="E67" s="5" t="e">
        <f>SUM(#REF!)</f>
        <v>#REF!</v>
      </c>
      <c r="F67" s="3">
        <v>61</v>
      </c>
    </row>
    <row r="68" spans="1:6" ht="15" hidden="1" customHeight="1" x14ac:dyDescent="0.2">
      <c r="A68" s="6">
        <f>IF('Jurylid 1'!$D69="Gemotoriseerd jeugd",'Jurylid 1'!A69,0)</f>
        <v>0</v>
      </c>
      <c r="B68" s="6">
        <f>IF('Jurylid 1'!$D69="Gemotoriseerd jeugd",'Jurylid 1'!B69,0)</f>
        <v>0</v>
      </c>
      <c r="C68" s="6">
        <f>IF('Jurylid 1'!$D69="Gemotoriseerd jeugd",'Jurylid 1'!C69,0)</f>
        <v>0</v>
      </c>
      <c r="D68" s="9">
        <f>IF('Jurylid 1'!$D69="Gemotoriseerd jeugd",'Jurylid 1'!D69,0)</f>
        <v>0</v>
      </c>
      <c r="E68" s="5" t="e">
        <f>SUM(#REF!)</f>
        <v>#REF!</v>
      </c>
      <c r="F68" s="3">
        <v>62</v>
      </c>
    </row>
    <row r="69" spans="1:6" ht="15" hidden="1" customHeight="1" x14ac:dyDescent="0.2">
      <c r="A69" s="6">
        <f>IF('Jurylid 1'!$D70="Gemotoriseerd jeugd",'Jurylid 1'!A70,0)</f>
        <v>0</v>
      </c>
      <c r="B69" s="6">
        <f>IF('Jurylid 1'!$D70="Gemotoriseerd jeugd",'Jurylid 1'!B70,0)</f>
        <v>0</v>
      </c>
      <c r="C69" s="6">
        <f>IF('Jurylid 1'!$D70="Gemotoriseerd jeugd",'Jurylid 1'!C70,0)</f>
        <v>0</v>
      </c>
      <c r="D69" s="9">
        <f>IF('Jurylid 1'!$D70="Gemotoriseerd jeugd",'Jurylid 1'!D70,0)</f>
        <v>0</v>
      </c>
      <c r="E69" s="5" t="e">
        <f>SUM(#REF!)</f>
        <v>#REF!</v>
      </c>
      <c r="F69" s="3">
        <v>63</v>
      </c>
    </row>
    <row r="70" spans="1:6" ht="15" hidden="1" customHeight="1" x14ac:dyDescent="0.2">
      <c r="A70" s="6">
        <f>IF('Jurylid 1'!$D71="Gemotoriseerd jeugd",'Jurylid 1'!A71,0)</f>
        <v>0</v>
      </c>
      <c r="B70" s="6">
        <f>IF('Jurylid 1'!$D71="Gemotoriseerd jeugd",'Jurylid 1'!B71,0)</f>
        <v>0</v>
      </c>
      <c r="C70" s="6">
        <f>IF('Jurylid 1'!$D71="Gemotoriseerd jeugd",'Jurylid 1'!C71,0)</f>
        <v>0</v>
      </c>
      <c r="D70" s="9">
        <f>IF('Jurylid 1'!$D71="Gemotoriseerd jeugd",'Jurylid 1'!D71,0)</f>
        <v>0</v>
      </c>
      <c r="E70" s="5" t="e">
        <f>SUM(#REF!)</f>
        <v>#REF!</v>
      </c>
      <c r="F70" s="3">
        <v>64</v>
      </c>
    </row>
    <row r="71" spans="1:6" ht="15" hidden="1" customHeight="1" x14ac:dyDescent="0.2">
      <c r="A71" s="6">
        <f>IF('Jurylid 1'!$D72="Gemotoriseerd jeugd",'Jurylid 1'!A72,0)</f>
        <v>0</v>
      </c>
      <c r="B71" s="6">
        <f>IF('Jurylid 1'!$D72="Gemotoriseerd jeugd",'Jurylid 1'!B72,0)</f>
        <v>0</v>
      </c>
      <c r="C71" s="6">
        <f>IF('Jurylid 1'!$D72="Gemotoriseerd jeugd",'Jurylid 1'!C72,0)</f>
        <v>0</v>
      </c>
      <c r="D71" s="9">
        <f>IF('Jurylid 1'!$D72="Gemotoriseerd jeugd",'Jurylid 1'!D72,0)</f>
        <v>0</v>
      </c>
      <c r="E71" s="5" t="e">
        <f>SUM(#REF!)</f>
        <v>#REF!</v>
      </c>
      <c r="F71" s="3">
        <v>65</v>
      </c>
    </row>
    <row r="72" spans="1:6" ht="15" hidden="1" customHeight="1" x14ac:dyDescent="0.2">
      <c r="A72" s="6">
        <f>IF('Jurylid 1'!$D73="Gemotoriseerd jeugd",'Jurylid 1'!A73,0)</f>
        <v>0</v>
      </c>
      <c r="B72" s="6">
        <f>IF('Jurylid 1'!$D73="Gemotoriseerd jeugd",'Jurylid 1'!B73,0)</f>
        <v>0</v>
      </c>
      <c r="C72" s="6">
        <f>IF('Jurylid 1'!$D73="Gemotoriseerd jeugd",'Jurylid 1'!C73,0)</f>
        <v>0</v>
      </c>
      <c r="D72" s="9">
        <f>IF('Jurylid 1'!$D73="Gemotoriseerd jeugd",'Jurylid 1'!D73,0)</f>
        <v>0</v>
      </c>
      <c r="E72" s="5" t="e">
        <f>SUM(#REF!)</f>
        <v>#REF!</v>
      </c>
      <c r="F72" s="3">
        <v>66</v>
      </c>
    </row>
    <row r="73" spans="1:6" ht="15" hidden="1" customHeight="1" x14ac:dyDescent="0.2">
      <c r="A73" s="6">
        <f>IF('Jurylid 1'!$D74="Gemotoriseerd jeugd",'Jurylid 1'!A74,0)</f>
        <v>0</v>
      </c>
      <c r="B73" s="6">
        <f>IF('Jurylid 1'!$D74="Gemotoriseerd jeugd",'Jurylid 1'!B74,0)</f>
        <v>0</v>
      </c>
      <c r="C73" s="6">
        <f>IF('Jurylid 1'!$D74="Gemotoriseerd jeugd",'Jurylid 1'!C74,0)</f>
        <v>0</v>
      </c>
      <c r="D73" s="9">
        <f>IF('Jurylid 1'!$D74="Gemotoriseerd jeugd",'Jurylid 1'!D74,0)</f>
        <v>0</v>
      </c>
      <c r="E73" s="5" t="e">
        <f>SUM(#REF!)</f>
        <v>#REF!</v>
      </c>
      <c r="F73" s="3">
        <v>67</v>
      </c>
    </row>
    <row r="74" spans="1:6" ht="15" hidden="1" customHeight="1" x14ac:dyDescent="0.2">
      <c r="A74" s="6">
        <f>IF('Jurylid 1'!$D75="Gemotoriseerd jeugd",'Jurylid 1'!A75,0)</f>
        <v>0</v>
      </c>
      <c r="B74" s="6">
        <f>IF('Jurylid 1'!$D75="Gemotoriseerd jeugd",'Jurylid 1'!B75,0)</f>
        <v>0</v>
      </c>
      <c r="C74" s="6">
        <f>IF('Jurylid 1'!$D75="Gemotoriseerd jeugd",'Jurylid 1'!C75,0)</f>
        <v>0</v>
      </c>
      <c r="D74" s="9">
        <f>IF('Jurylid 1'!$D75="Gemotoriseerd jeugd",'Jurylid 1'!D75,0)</f>
        <v>0</v>
      </c>
      <c r="E74" s="5" t="e">
        <f>SUM(#REF!)</f>
        <v>#REF!</v>
      </c>
      <c r="F74" s="3">
        <v>68</v>
      </c>
    </row>
    <row r="75" spans="1:6" ht="15" hidden="1" customHeight="1" x14ac:dyDescent="0.2">
      <c r="A75" s="6">
        <f>IF('Jurylid 1'!$D76="Gemotoriseerd jeugd",'Jurylid 1'!A76,0)</f>
        <v>0</v>
      </c>
      <c r="B75" s="6">
        <f>IF('Jurylid 1'!$D76="Gemotoriseerd jeugd",'Jurylid 1'!B76,0)</f>
        <v>0</v>
      </c>
      <c r="C75" s="6">
        <f>IF('Jurylid 1'!$D76="Gemotoriseerd jeugd",'Jurylid 1'!C76,0)</f>
        <v>0</v>
      </c>
      <c r="D75" s="9">
        <f>IF('Jurylid 1'!$D76="Gemotoriseerd jeugd",'Jurylid 1'!D76,0)</f>
        <v>0</v>
      </c>
      <c r="E75" s="5" t="e">
        <f>SUM(#REF!)</f>
        <v>#REF!</v>
      </c>
      <c r="F75" s="3">
        <v>69</v>
      </c>
    </row>
    <row r="76" spans="1:6" ht="15" hidden="1" customHeight="1" x14ac:dyDescent="0.2">
      <c r="A76" s="6">
        <f>IF('Jurylid 1'!$D77="Gemotoriseerd jeugd",'Jurylid 1'!A77,0)</f>
        <v>0</v>
      </c>
      <c r="B76" s="6">
        <f>IF('Jurylid 1'!$D77="Gemotoriseerd jeugd",'Jurylid 1'!B77,0)</f>
        <v>0</v>
      </c>
      <c r="C76" s="6">
        <f>IF('Jurylid 1'!$D77="Gemotoriseerd jeugd",'Jurylid 1'!C77,0)</f>
        <v>0</v>
      </c>
      <c r="D76" s="9">
        <f>IF('Jurylid 1'!$D77="Gemotoriseerd jeugd",'Jurylid 1'!D77,0)</f>
        <v>0</v>
      </c>
      <c r="E76" s="5" t="e">
        <f>SUM(#REF!)</f>
        <v>#REF!</v>
      </c>
      <c r="F76" s="3">
        <v>70</v>
      </c>
    </row>
    <row r="77" spans="1:6" ht="15" hidden="1" customHeight="1" x14ac:dyDescent="0.2">
      <c r="A77" s="6">
        <f>IF('Jurylid 1'!$D78="Gemotoriseerd jeugd",'Jurylid 1'!A78,0)</f>
        <v>0</v>
      </c>
      <c r="B77" s="6">
        <f>IF('Jurylid 1'!$D78="Gemotoriseerd jeugd",'Jurylid 1'!B78,0)</f>
        <v>0</v>
      </c>
      <c r="C77" s="6">
        <f>IF('Jurylid 1'!$D78="Gemotoriseerd jeugd",'Jurylid 1'!C78,0)</f>
        <v>0</v>
      </c>
      <c r="D77" s="9">
        <f>IF('Jurylid 1'!$D78="Gemotoriseerd jeugd",'Jurylid 1'!D78,0)</f>
        <v>0</v>
      </c>
      <c r="E77" s="5" t="e">
        <f>SUM(#REF!)</f>
        <v>#REF!</v>
      </c>
      <c r="F77" s="3">
        <v>71</v>
      </c>
    </row>
    <row r="78" spans="1:6" ht="15" hidden="1" customHeight="1" x14ac:dyDescent="0.2">
      <c r="A78" s="6">
        <f>IF('Jurylid 1'!$D79="Gemotoriseerd jeugd",'Jurylid 1'!A79,0)</f>
        <v>0</v>
      </c>
      <c r="B78" s="6">
        <f>IF('Jurylid 1'!$D79="Gemotoriseerd jeugd",'Jurylid 1'!B79,0)</f>
        <v>0</v>
      </c>
      <c r="C78" s="6">
        <f>IF('Jurylid 1'!$D79="Gemotoriseerd jeugd",'Jurylid 1'!C79,0)</f>
        <v>0</v>
      </c>
      <c r="D78" s="9">
        <f>IF('Jurylid 1'!$D79="Gemotoriseerd jeugd",'Jurylid 1'!D79,0)</f>
        <v>0</v>
      </c>
      <c r="E78" s="5" t="e">
        <f>SUM(#REF!)</f>
        <v>#REF!</v>
      </c>
      <c r="F78" s="3">
        <v>72</v>
      </c>
    </row>
    <row r="79" spans="1:6" ht="15" hidden="1" customHeight="1" x14ac:dyDescent="0.2">
      <c r="A79" s="6">
        <f>IF('Jurylid 1'!$D80="Gemotoriseerd jeugd",'Jurylid 1'!A80,0)</f>
        <v>0</v>
      </c>
      <c r="B79" s="6">
        <f>IF('Jurylid 1'!$D80="Gemotoriseerd jeugd",'Jurylid 1'!B80,0)</f>
        <v>0</v>
      </c>
      <c r="C79" s="6">
        <f>IF('Jurylid 1'!$D80="Gemotoriseerd jeugd",'Jurylid 1'!C80,0)</f>
        <v>0</v>
      </c>
      <c r="D79" s="9">
        <f>IF('Jurylid 1'!$D80="Gemotoriseerd jeugd",'Jurylid 1'!D80,0)</f>
        <v>0</v>
      </c>
      <c r="E79" s="5" t="e">
        <f>SUM(#REF!)</f>
        <v>#REF!</v>
      </c>
      <c r="F79" s="3">
        <v>73</v>
      </c>
    </row>
    <row r="80" spans="1:6" ht="15" hidden="1" customHeight="1" x14ac:dyDescent="0.2">
      <c r="A80" s="6">
        <f>IF('Jurylid 1'!$D81="Gemotoriseerd jeugd",'Jurylid 1'!A81,0)</f>
        <v>0</v>
      </c>
      <c r="B80" s="6">
        <f>IF('Jurylid 1'!$D81="Gemotoriseerd jeugd",'Jurylid 1'!B81,0)</f>
        <v>0</v>
      </c>
      <c r="C80" s="6">
        <f>IF('Jurylid 1'!$D81="Gemotoriseerd jeugd",'Jurylid 1'!C81,0)</f>
        <v>0</v>
      </c>
      <c r="D80" s="9">
        <f>IF('Jurylid 1'!$D81="Gemotoriseerd jeugd",'Jurylid 1'!D81,0)</f>
        <v>0</v>
      </c>
      <c r="E80" s="5" t="e">
        <f>SUM(#REF!)</f>
        <v>#REF!</v>
      </c>
      <c r="F80" s="3">
        <v>74</v>
      </c>
    </row>
    <row r="81" spans="1:6" ht="15" hidden="1" customHeight="1" x14ac:dyDescent="0.2">
      <c r="A81" s="6">
        <f>IF('Jurylid 1'!$D82="Gemotoriseerd jeugd",'Jurylid 1'!A82,0)</f>
        <v>0</v>
      </c>
      <c r="B81" s="6">
        <f>IF('Jurylid 1'!$D82="Gemotoriseerd jeugd",'Jurylid 1'!B82,0)</f>
        <v>0</v>
      </c>
      <c r="C81" s="6">
        <f>IF('Jurylid 1'!$D82="Gemotoriseerd jeugd",'Jurylid 1'!C82,0)</f>
        <v>0</v>
      </c>
      <c r="D81" s="9">
        <f>IF('Jurylid 1'!$D82="Gemotoriseerd jeugd",'Jurylid 1'!D82,0)</f>
        <v>0</v>
      </c>
      <c r="E81" s="5" t="e">
        <f>SUM(#REF!)</f>
        <v>#REF!</v>
      </c>
      <c r="F81" s="3">
        <v>75</v>
      </c>
    </row>
    <row r="82" spans="1:6" ht="15" hidden="1" customHeight="1" x14ac:dyDescent="0.2">
      <c r="A82" s="6">
        <f>IF('Jurylid 1'!$D83="Gemotoriseerd jeugd",'Jurylid 1'!A83,0)</f>
        <v>0</v>
      </c>
      <c r="B82" s="6">
        <f>IF('Jurylid 1'!$D83="Gemotoriseerd jeugd",'Jurylid 1'!B83,0)</f>
        <v>0</v>
      </c>
      <c r="C82" s="6">
        <f>IF('Jurylid 1'!$D83="Gemotoriseerd jeugd",'Jurylid 1'!C83,0)</f>
        <v>0</v>
      </c>
      <c r="D82" s="9">
        <f>IF('Jurylid 1'!$D83="Gemotoriseerd jeugd",'Jurylid 1'!D83,0)</f>
        <v>0</v>
      </c>
      <c r="E82" s="5" t="e">
        <f>SUM(#REF!)</f>
        <v>#REF!</v>
      </c>
      <c r="F82" s="3">
        <v>76</v>
      </c>
    </row>
    <row r="83" spans="1:6" ht="15" hidden="1" customHeight="1" x14ac:dyDescent="0.2">
      <c r="A83" s="6">
        <f>IF('Jurylid 1'!$D84="Gemotoriseerd jeugd",'Jurylid 1'!A84,0)</f>
        <v>0</v>
      </c>
      <c r="B83" s="6">
        <f>IF('Jurylid 1'!$D84="Gemotoriseerd jeugd",'Jurylid 1'!B84,0)</f>
        <v>0</v>
      </c>
      <c r="C83" s="6">
        <f>IF('Jurylid 1'!$D84="Gemotoriseerd jeugd",'Jurylid 1'!C84,0)</f>
        <v>0</v>
      </c>
      <c r="D83" s="9">
        <f>IF('Jurylid 1'!$D84="Gemotoriseerd jeugd",'Jurylid 1'!D84,0)</f>
        <v>0</v>
      </c>
      <c r="E83" s="5" t="e">
        <f>SUM(#REF!)</f>
        <v>#REF!</v>
      </c>
      <c r="F83" s="3">
        <v>77</v>
      </c>
    </row>
    <row r="84" spans="1:6" ht="15" hidden="1" customHeight="1" x14ac:dyDescent="0.2">
      <c r="A84" s="6">
        <f>IF('Jurylid 1'!$D85="Gemotoriseerd jeugd",'Jurylid 1'!A85,0)</f>
        <v>0</v>
      </c>
      <c r="B84" s="6">
        <f>IF('Jurylid 1'!$D85="Gemotoriseerd jeugd",'Jurylid 1'!B85,0)</f>
        <v>0</v>
      </c>
      <c r="C84" s="6">
        <f>IF('Jurylid 1'!$D85="Gemotoriseerd jeugd",'Jurylid 1'!C85,0)</f>
        <v>0</v>
      </c>
      <c r="D84" s="9">
        <f>IF('Jurylid 1'!$D85="Gemotoriseerd jeugd",'Jurylid 1'!D85,0)</f>
        <v>0</v>
      </c>
      <c r="E84" s="5" t="e">
        <f>SUM(#REF!)</f>
        <v>#REF!</v>
      </c>
      <c r="F84" s="3">
        <v>78</v>
      </c>
    </row>
    <row r="85" spans="1:6" ht="15" hidden="1" customHeight="1" x14ac:dyDescent="0.2">
      <c r="A85" s="6">
        <f>IF('Jurylid 1'!$D86="Gemotoriseerd jeugd",'Jurylid 1'!A86,0)</f>
        <v>0</v>
      </c>
      <c r="B85" s="6">
        <f>IF('Jurylid 1'!$D86="Gemotoriseerd jeugd",'Jurylid 1'!B86,0)</f>
        <v>0</v>
      </c>
      <c r="C85" s="6">
        <f>IF('Jurylid 1'!$D86="Gemotoriseerd jeugd",'Jurylid 1'!C86,0)</f>
        <v>0</v>
      </c>
      <c r="D85" s="9">
        <f>IF('Jurylid 1'!$D86="Gemotoriseerd jeugd",'Jurylid 1'!D86,0)</f>
        <v>0</v>
      </c>
      <c r="E85" s="5" t="e">
        <f>SUM(#REF!)</f>
        <v>#REF!</v>
      </c>
      <c r="F85" s="3">
        <v>79</v>
      </c>
    </row>
    <row r="86" spans="1:6" ht="15" hidden="1" customHeight="1" x14ac:dyDescent="0.2">
      <c r="A86" s="6">
        <f>IF('Jurylid 1'!$D87="Gemotoriseerd jeugd",'Jurylid 1'!A87,0)</f>
        <v>0</v>
      </c>
      <c r="B86" s="6">
        <f>IF('Jurylid 1'!$D87="Gemotoriseerd jeugd",'Jurylid 1'!B87,0)</f>
        <v>0</v>
      </c>
      <c r="C86" s="6">
        <f>IF('Jurylid 1'!$D87="Gemotoriseerd jeugd",'Jurylid 1'!C87,0)</f>
        <v>0</v>
      </c>
      <c r="D86" s="9">
        <f>IF('Jurylid 1'!$D87="Gemotoriseerd jeugd",'Jurylid 1'!D87,0)</f>
        <v>0</v>
      </c>
      <c r="E86" s="5" t="e">
        <f>SUM(#REF!)</f>
        <v>#REF!</v>
      </c>
      <c r="F86" s="3">
        <v>80</v>
      </c>
    </row>
    <row r="87" spans="1:6" ht="15" hidden="1" customHeight="1" x14ac:dyDescent="0.2">
      <c r="A87" s="6">
        <f>IF('Jurylid 1'!$D88="Gemotoriseerd jeugd",'Jurylid 1'!A88,0)</f>
        <v>0</v>
      </c>
      <c r="B87" s="6">
        <f>IF('Jurylid 1'!$D88="Gemotoriseerd jeugd",'Jurylid 1'!B88,0)</f>
        <v>0</v>
      </c>
      <c r="C87" s="6">
        <f>IF('Jurylid 1'!$D88="Gemotoriseerd jeugd",'Jurylid 1'!C88,0)</f>
        <v>0</v>
      </c>
      <c r="D87" s="9">
        <f>IF('Jurylid 1'!$D88="Gemotoriseerd jeugd",'Jurylid 1'!D88,0)</f>
        <v>0</v>
      </c>
      <c r="E87" s="5" t="e">
        <f>SUM(#REF!)</f>
        <v>#REF!</v>
      </c>
      <c r="F87" s="3">
        <v>81</v>
      </c>
    </row>
    <row r="88" spans="1:6" ht="15" hidden="1" customHeight="1" x14ac:dyDescent="0.2">
      <c r="A88" s="6">
        <f>IF('Jurylid 1'!$D89="Gemotoriseerd jeugd",'Jurylid 1'!A89,0)</f>
        <v>0</v>
      </c>
      <c r="B88" s="6">
        <f>IF('Jurylid 1'!$D89="Gemotoriseerd jeugd",'Jurylid 1'!B89,0)</f>
        <v>0</v>
      </c>
      <c r="C88" s="6">
        <f>IF('Jurylid 1'!$D89="Gemotoriseerd jeugd",'Jurylid 1'!C89,0)</f>
        <v>0</v>
      </c>
      <c r="D88" s="9">
        <f>IF('Jurylid 1'!$D89="Gemotoriseerd jeugd",'Jurylid 1'!D89,0)</f>
        <v>0</v>
      </c>
      <c r="E88" s="5" t="e">
        <f>SUM(#REF!)</f>
        <v>#REF!</v>
      </c>
      <c r="F88" s="3">
        <v>82</v>
      </c>
    </row>
    <row r="89" spans="1:6" ht="15" hidden="1" customHeight="1" x14ac:dyDescent="0.2">
      <c r="A89" s="6">
        <f>IF('Jurylid 1'!$D90="Gemotoriseerd jeugd",'Jurylid 1'!A90,0)</f>
        <v>0</v>
      </c>
      <c r="B89" s="6">
        <f>IF('Jurylid 1'!$D90="Gemotoriseerd jeugd",'Jurylid 1'!B90,0)</f>
        <v>0</v>
      </c>
      <c r="C89" s="6">
        <f>IF('Jurylid 1'!$D90="Gemotoriseerd jeugd",'Jurylid 1'!C90,0)</f>
        <v>0</v>
      </c>
      <c r="D89" s="9">
        <f>IF('Jurylid 1'!$D90="Gemotoriseerd jeugd",'Jurylid 1'!D90,0)</f>
        <v>0</v>
      </c>
      <c r="E89" s="5" t="e">
        <f>SUM(#REF!)</f>
        <v>#REF!</v>
      </c>
      <c r="F89" s="3">
        <v>83</v>
      </c>
    </row>
    <row r="90" spans="1:6" ht="15" hidden="1" customHeight="1" x14ac:dyDescent="0.2">
      <c r="A90" s="6">
        <f>IF('Jurylid 1'!$D91="Gemotoriseerd jeugd",'Jurylid 1'!A91,0)</f>
        <v>0</v>
      </c>
      <c r="B90" s="6">
        <f>IF('Jurylid 1'!$D91="Gemotoriseerd jeugd",'Jurylid 1'!B91,0)</f>
        <v>0</v>
      </c>
      <c r="C90" s="6">
        <f>IF('Jurylid 1'!$D91="Gemotoriseerd jeugd",'Jurylid 1'!C91,0)</f>
        <v>0</v>
      </c>
      <c r="D90" s="9">
        <f>IF('Jurylid 1'!$D91="Gemotoriseerd jeugd",'Jurylid 1'!D91,0)</f>
        <v>0</v>
      </c>
      <c r="E90" s="5" t="e">
        <f>SUM(#REF!)</f>
        <v>#REF!</v>
      </c>
      <c r="F90" s="3">
        <v>84</v>
      </c>
    </row>
    <row r="91" spans="1:6" ht="15" hidden="1" customHeight="1" x14ac:dyDescent="0.2">
      <c r="A91" s="6">
        <f>IF('Jurylid 1'!$D92="Gemotoriseerd jeugd",'Jurylid 1'!A92,0)</f>
        <v>0</v>
      </c>
      <c r="B91" s="6">
        <f>IF('Jurylid 1'!$D92="Gemotoriseerd jeugd",'Jurylid 1'!B92,0)</f>
        <v>0</v>
      </c>
      <c r="C91" s="6">
        <f>IF('Jurylid 1'!$D92="Gemotoriseerd jeugd",'Jurylid 1'!C92,0)</f>
        <v>0</v>
      </c>
      <c r="D91" s="9">
        <f>IF('Jurylid 1'!$D92="Gemotoriseerd jeugd",'Jurylid 1'!D92,0)</f>
        <v>0</v>
      </c>
      <c r="E91" s="5" t="e">
        <f>SUM(#REF!)</f>
        <v>#REF!</v>
      </c>
      <c r="F91" s="3">
        <v>85</v>
      </c>
    </row>
    <row r="92" spans="1:6" ht="15" hidden="1" customHeight="1" x14ac:dyDescent="0.2">
      <c r="A92" s="6">
        <f>IF('Jurylid 1'!$D93="Gemotoriseerd jeugd",'Jurylid 1'!A93,0)</f>
        <v>0</v>
      </c>
      <c r="B92" s="6">
        <f>IF('Jurylid 1'!$D93="Gemotoriseerd jeugd",'Jurylid 1'!B93,0)</f>
        <v>0</v>
      </c>
      <c r="C92" s="6">
        <f>IF('Jurylid 1'!$D93="Gemotoriseerd jeugd",'Jurylid 1'!C93,0)</f>
        <v>0</v>
      </c>
      <c r="D92" s="9">
        <f>IF('Jurylid 1'!$D93="Gemotoriseerd jeugd",'Jurylid 1'!D93,0)</f>
        <v>0</v>
      </c>
      <c r="E92" s="5" t="e">
        <f>SUM(#REF!)</f>
        <v>#REF!</v>
      </c>
      <c r="F92" s="3">
        <v>86</v>
      </c>
    </row>
    <row r="93" spans="1:6" ht="15" hidden="1" customHeight="1" x14ac:dyDescent="0.2">
      <c r="A93" s="6">
        <f>IF('Jurylid 1'!$D94="Gemotoriseerd jeugd",'Jurylid 1'!A94,0)</f>
        <v>0</v>
      </c>
      <c r="B93" s="6">
        <f>IF('Jurylid 1'!$D94="Gemotoriseerd jeugd",'Jurylid 1'!B94,0)</f>
        <v>0</v>
      </c>
      <c r="C93" s="6">
        <f>IF('Jurylid 1'!$D94="Gemotoriseerd jeugd",'Jurylid 1'!C94,0)</f>
        <v>0</v>
      </c>
      <c r="D93" s="9">
        <f>IF('Jurylid 1'!$D94="Gemotoriseerd jeugd",'Jurylid 1'!D94,0)</f>
        <v>0</v>
      </c>
      <c r="E93" s="5" t="e">
        <f>SUM(#REF!)</f>
        <v>#REF!</v>
      </c>
      <c r="F93" s="3">
        <v>87</v>
      </c>
    </row>
    <row r="94" spans="1:6" ht="15" hidden="1" customHeight="1" x14ac:dyDescent="0.2">
      <c r="A94" s="6">
        <f>IF('Jurylid 1'!$D95="Gemotoriseerd jeugd",'Jurylid 1'!A95,0)</f>
        <v>0</v>
      </c>
      <c r="B94" s="6">
        <f>IF('Jurylid 1'!$D95="Gemotoriseerd jeugd",'Jurylid 1'!B95,0)</f>
        <v>0</v>
      </c>
      <c r="C94" s="6">
        <f>IF('Jurylid 1'!$D95="Gemotoriseerd jeugd",'Jurylid 1'!C95,0)</f>
        <v>0</v>
      </c>
      <c r="D94" s="9">
        <f>IF('Jurylid 1'!$D95="Gemotoriseerd jeugd",'Jurylid 1'!D95,0)</f>
        <v>0</v>
      </c>
      <c r="E94" s="5" t="e">
        <f>SUM(#REF!)</f>
        <v>#REF!</v>
      </c>
      <c r="F94" s="3">
        <v>88</v>
      </c>
    </row>
    <row r="95" spans="1:6" ht="15" hidden="1" customHeight="1" x14ac:dyDescent="0.2">
      <c r="A95" s="6">
        <f>IF('Jurylid 1'!$D96="Gemotoriseerd jeugd",'Jurylid 1'!A96,0)</f>
        <v>0</v>
      </c>
      <c r="B95" s="6">
        <f>IF('Jurylid 1'!$D96="Gemotoriseerd jeugd",'Jurylid 1'!B96,0)</f>
        <v>0</v>
      </c>
      <c r="C95" s="6">
        <f>IF('Jurylid 1'!$D96="Gemotoriseerd jeugd",'Jurylid 1'!C96,0)</f>
        <v>0</v>
      </c>
      <c r="D95" s="9">
        <f>IF('Jurylid 1'!$D96="Gemotoriseerd jeugd",'Jurylid 1'!D96,0)</f>
        <v>0</v>
      </c>
      <c r="E95" s="5" t="e">
        <f>SUM(#REF!)</f>
        <v>#REF!</v>
      </c>
      <c r="F95" s="3">
        <v>89</v>
      </c>
    </row>
    <row r="96" spans="1:6" ht="15" hidden="1" customHeight="1" x14ac:dyDescent="0.2">
      <c r="A96" s="6">
        <f>IF('Jurylid 1'!$D97="Gemotoriseerd jeugd",'Jurylid 1'!A97,0)</f>
        <v>0</v>
      </c>
      <c r="B96" s="6">
        <f>IF('Jurylid 1'!$D97="Gemotoriseerd jeugd",'Jurylid 1'!B97,0)</f>
        <v>0</v>
      </c>
      <c r="C96" s="6">
        <f>IF('Jurylid 1'!$D97="Gemotoriseerd jeugd",'Jurylid 1'!C97,0)</f>
        <v>0</v>
      </c>
      <c r="D96" s="9">
        <f>IF('Jurylid 1'!$D97="Gemotoriseerd jeugd",'Jurylid 1'!D97,0)</f>
        <v>0</v>
      </c>
      <c r="E96" s="5" t="e">
        <f>SUM(#REF!)</f>
        <v>#REF!</v>
      </c>
      <c r="F96" s="3">
        <v>90</v>
      </c>
    </row>
    <row r="97" spans="1:6" ht="15" hidden="1" customHeight="1" x14ac:dyDescent="0.2">
      <c r="A97" s="6">
        <f>IF('Jurylid 1'!$D98="Gemotoriseerd jeugd",'Jurylid 1'!A98,0)</f>
        <v>0</v>
      </c>
      <c r="B97" s="6">
        <f>IF('Jurylid 1'!$D98="Gemotoriseerd jeugd",'Jurylid 1'!B98,0)</f>
        <v>0</v>
      </c>
      <c r="C97" s="6">
        <f>IF('Jurylid 1'!$D98="Gemotoriseerd jeugd",'Jurylid 1'!C98,0)</f>
        <v>0</v>
      </c>
      <c r="D97" s="9">
        <f>IF('Jurylid 1'!$D98="Gemotoriseerd jeugd",'Jurylid 1'!D98,0)</f>
        <v>0</v>
      </c>
      <c r="E97" s="5" t="e">
        <f>SUM(#REF!)</f>
        <v>#REF!</v>
      </c>
      <c r="F97" s="3">
        <v>91</v>
      </c>
    </row>
    <row r="98" spans="1:6" ht="15" hidden="1" customHeight="1" x14ac:dyDescent="0.2">
      <c r="A98" s="6">
        <f>IF('Jurylid 1'!$D99="Gemotoriseerd jeugd",'Jurylid 1'!A99,0)</f>
        <v>0</v>
      </c>
      <c r="B98" s="6">
        <f>IF('Jurylid 1'!$D99="Gemotoriseerd jeugd",'Jurylid 1'!B99,0)</f>
        <v>0</v>
      </c>
      <c r="C98" s="6">
        <f>IF('Jurylid 1'!$D99="Gemotoriseerd jeugd",'Jurylid 1'!C99,0)</f>
        <v>0</v>
      </c>
      <c r="D98" s="9">
        <f>IF('Jurylid 1'!$D99="Gemotoriseerd jeugd",'Jurylid 1'!D99,0)</f>
        <v>0</v>
      </c>
      <c r="E98" s="5" t="e">
        <f>SUM(#REF!)</f>
        <v>#REF!</v>
      </c>
      <c r="F98" s="3">
        <v>92</v>
      </c>
    </row>
    <row r="99" spans="1:6" ht="15" hidden="1" customHeight="1" x14ac:dyDescent="0.2">
      <c r="A99" s="6">
        <f>IF('Jurylid 1'!$D100="Gemotoriseerd jeugd",'Jurylid 1'!A100,0)</f>
        <v>0</v>
      </c>
      <c r="B99" s="6">
        <f>IF('Jurylid 1'!$D100="Gemotoriseerd jeugd",'Jurylid 1'!B100,0)</f>
        <v>0</v>
      </c>
      <c r="C99" s="6">
        <f>IF('Jurylid 1'!$D100="Gemotoriseerd jeugd",'Jurylid 1'!C100,0)</f>
        <v>0</v>
      </c>
      <c r="D99" s="9">
        <f>IF('Jurylid 1'!$D100="Gemotoriseerd jeugd",'Jurylid 1'!D100,0)</f>
        <v>0</v>
      </c>
      <c r="E99" s="5" t="e">
        <f>SUM(#REF!)</f>
        <v>#REF!</v>
      </c>
      <c r="F99" s="3">
        <v>93</v>
      </c>
    </row>
    <row r="100" spans="1:6" ht="15" hidden="1" customHeight="1" x14ac:dyDescent="0.2">
      <c r="A100" s="6">
        <f>IF('Jurylid 1'!$D101="Gemotoriseerd jeugd",'Jurylid 1'!A101,0)</f>
        <v>0</v>
      </c>
      <c r="B100" s="6">
        <f>IF('Jurylid 1'!$D101="Gemotoriseerd jeugd",'Jurylid 1'!B101,0)</f>
        <v>0</v>
      </c>
      <c r="C100" s="6">
        <f>IF('Jurylid 1'!$D101="Gemotoriseerd jeugd",'Jurylid 1'!C101,0)</f>
        <v>0</v>
      </c>
      <c r="D100" s="9">
        <f>IF('Jurylid 1'!$D101="Gemotoriseerd jeugd",'Jurylid 1'!D101,0)</f>
        <v>0</v>
      </c>
      <c r="E100" s="5" t="e">
        <f>SUM(#REF!)</f>
        <v>#REF!</v>
      </c>
      <c r="F100" s="3">
        <v>94</v>
      </c>
    </row>
    <row r="101" spans="1:6" ht="15" hidden="1" customHeight="1" x14ac:dyDescent="0.2">
      <c r="A101" s="6">
        <f>IF('Jurylid 1'!$D102="Gemotoriseerd jeugd",'Jurylid 1'!A102,0)</f>
        <v>0</v>
      </c>
      <c r="B101" s="6">
        <f>IF('Jurylid 1'!$D102="Gemotoriseerd jeugd",'Jurylid 1'!B102,0)</f>
        <v>0</v>
      </c>
      <c r="C101" s="6">
        <f>IF('Jurylid 1'!$D102="Gemotoriseerd jeugd",'Jurylid 1'!C102,0)</f>
        <v>0</v>
      </c>
      <c r="D101" s="9">
        <f>IF('Jurylid 1'!$D102="Gemotoriseerd jeugd",'Jurylid 1'!D102,0)</f>
        <v>0</v>
      </c>
      <c r="E101" s="5" t="e">
        <f>SUM(#REF!)</f>
        <v>#REF!</v>
      </c>
      <c r="F101" s="3">
        <v>95</v>
      </c>
    </row>
    <row r="102" spans="1:6" ht="15" hidden="1" customHeight="1" x14ac:dyDescent="0.2">
      <c r="A102" s="6">
        <f>IF('Jurylid 1'!$D103="Gemotoriseerd jeugd",'Jurylid 1'!A103,0)</f>
        <v>0</v>
      </c>
      <c r="B102" s="6">
        <f>IF('Jurylid 1'!$D103="Gemotoriseerd jeugd",'Jurylid 1'!B103,0)</f>
        <v>0</v>
      </c>
      <c r="C102" s="6">
        <f>IF('Jurylid 1'!$D103="Gemotoriseerd jeugd",'Jurylid 1'!C103,0)</f>
        <v>0</v>
      </c>
      <c r="D102" s="9">
        <f>IF('Jurylid 1'!$D103="Gemotoriseerd jeugd",'Jurylid 1'!D103,0)</f>
        <v>0</v>
      </c>
      <c r="E102" s="5" t="e">
        <f>SUM(#REF!)</f>
        <v>#REF!</v>
      </c>
      <c r="F102" s="3">
        <v>96</v>
      </c>
    </row>
    <row r="103" spans="1:6" ht="15" hidden="1" customHeight="1" x14ac:dyDescent="0.2">
      <c r="A103" s="6">
        <f>IF('Jurylid 1'!$D104="Gemotoriseerd jeugd",'Jurylid 1'!A104,0)</f>
        <v>0</v>
      </c>
      <c r="B103" s="6">
        <f>IF('Jurylid 1'!$D104="Gemotoriseerd jeugd",'Jurylid 1'!B104,0)</f>
        <v>0</v>
      </c>
      <c r="C103" s="6">
        <f>IF('Jurylid 1'!$D104="Gemotoriseerd jeugd",'Jurylid 1'!C104,0)</f>
        <v>0</v>
      </c>
      <c r="D103" s="9">
        <f>IF('Jurylid 1'!$D104="Gemotoriseerd jeugd",'Jurylid 1'!D104,0)</f>
        <v>0</v>
      </c>
      <c r="E103" s="5" t="e">
        <f>SUM(#REF!)</f>
        <v>#REF!</v>
      </c>
      <c r="F103" s="3">
        <v>97</v>
      </c>
    </row>
    <row r="104" spans="1:6" ht="15" hidden="1" customHeight="1" x14ac:dyDescent="0.2">
      <c r="A104" s="6">
        <f>IF('Jurylid 1'!$D105="Gemotoriseerd jeugd",'Jurylid 1'!A105,0)</f>
        <v>0</v>
      </c>
      <c r="B104" s="6">
        <f>IF('Jurylid 1'!$D105="Gemotoriseerd jeugd",'Jurylid 1'!B105,0)</f>
        <v>0</v>
      </c>
      <c r="C104" s="6">
        <f>IF('Jurylid 1'!$D105="Gemotoriseerd jeugd",'Jurylid 1'!C105,0)</f>
        <v>0</v>
      </c>
      <c r="D104" s="9">
        <f>IF('Jurylid 1'!$D105="Gemotoriseerd jeugd",'Jurylid 1'!D105,0)</f>
        <v>0</v>
      </c>
      <c r="E104" s="5" t="e">
        <f>SUM(#REF!)</f>
        <v>#REF!</v>
      </c>
      <c r="F104" s="3">
        <v>98</v>
      </c>
    </row>
    <row r="105" spans="1:6" ht="15" hidden="1" customHeight="1" x14ac:dyDescent="0.2">
      <c r="A105" s="6">
        <f>IF('Jurylid 1'!$D106="Gemotoriseerd jeugd",'Jurylid 1'!A106,0)</f>
        <v>0</v>
      </c>
      <c r="B105" s="6">
        <f>IF('Jurylid 1'!$D106="Gemotoriseerd jeugd",'Jurylid 1'!B106,0)</f>
        <v>0</v>
      </c>
      <c r="C105" s="6">
        <f>IF('Jurylid 1'!$D106="Gemotoriseerd jeugd",'Jurylid 1'!C106,0)</f>
        <v>0</v>
      </c>
      <c r="D105" s="9">
        <f>IF('Jurylid 1'!$D106="Gemotoriseerd jeugd",'Jurylid 1'!D106,0)</f>
        <v>0</v>
      </c>
      <c r="E105" s="5" t="e">
        <f>SUM(#REF!)</f>
        <v>#REF!</v>
      </c>
      <c r="F105" s="3">
        <v>99</v>
      </c>
    </row>
    <row r="106" spans="1:6" ht="15" hidden="1" customHeight="1" x14ac:dyDescent="0.2">
      <c r="A106" s="6">
        <f>IF('Jurylid 1'!$D107="Gemotoriseerd jeugd",'Jurylid 1'!A107,0)</f>
        <v>0</v>
      </c>
      <c r="B106" s="6">
        <f>IF('Jurylid 1'!$D107="Gemotoriseerd jeugd",'Jurylid 1'!B107,0)</f>
        <v>0</v>
      </c>
      <c r="C106" s="6">
        <f>IF('Jurylid 1'!$D107="Gemotoriseerd jeugd",'Jurylid 1'!C107,0)</f>
        <v>0</v>
      </c>
      <c r="D106" s="9">
        <f>IF('Jurylid 1'!$D107="Gemotoriseerd jeugd",'Jurylid 1'!D107,0)</f>
        <v>0</v>
      </c>
      <c r="E106" s="5" t="e">
        <f>SUM(#REF!)</f>
        <v>#REF!</v>
      </c>
      <c r="F106" s="3">
        <v>100</v>
      </c>
    </row>
    <row r="107" spans="1:6" ht="15" hidden="1" customHeight="1" x14ac:dyDescent="0.2">
      <c r="A107" s="6">
        <f>IF('Jurylid 1'!$D108="Gemotoriseerd jeugd",'Jurylid 1'!A108,0)</f>
        <v>0</v>
      </c>
      <c r="B107" s="6">
        <f>IF('Jurylid 1'!$D108="Gemotoriseerd jeugd",'Jurylid 1'!B108,0)</f>
        <v>0</v>
      </c>
      <c r="C107" s="6">
        <f>IF('Jurylid 1'!$D108="Gemotoriseerd jeugd",'Jurylid 1'!C108,0)</f>
        <v>0</v>
      </c>
      <c r="D107" s="9">
        <f>IF('Jurylid 1'!$D108="Gemotoriseerd jeugd",'Jurylid 1'!D108,0)</f>
        <v>0</v>
      </c>
      <c r="E107" s="5" t="e">
        <f>SUM(#REF!)</f>
        <v>#REF!</v>
      </c>
      <c r="F107" s="3">
        <v>101</v>
      </c>
    </row>
    <row r="108" spans="1:6" ht="15" hidden="1" customHeight="1" x14ac:dyDescent="0.2">
      <c r="A108" s="6">
        <f>IF('Jurylid 1'!$D109="Gemotoriseerd jeugd",'Jurylid 1'!A109,0)</f>
        <v>0</v>
      </c>
      <c r="B108" s="6">
        <f>IF('Jurylid 1'!$D109="Gemotoriseerd jeugd",'Jurylid 1'!B109,0)</f>
        <v>0</v>
      </c>
      <c r="C108" s="6">
        <f>IF('Jurylid 1'!$D109="Gemotoriseerd jeugd",'Jurylid 1'!C109,0)</f>
        <v>0</v>
      </c>
      <c r="D108" s="9">
        <f>IF('Jurylid 1'!$D109="Gemotoriseerd jeugd",'Jurylid 1'!D109,0)</f>
        <v>0</v>
      </c>
      <c r="E108" s="5" t="e">
        <f>SUM(#REF!)</f>
        <v>#REF!</v>
      </c>
      <c r="F108" s="3">
        <v>102</v>
      </c>
    </row>
    <row r="109" spans="1:6" ht="15" hidden="1" customHeight="1" x14ac:dyDescent="0.2">
      <c r="A109" s="6">
        <f>IF('Jurylid 1'!$D110="Gemotoriseerd jeugd",'Jurylid 1'!A110,0)</f>
        <v>0</v>
      </c>
      <c r="B109" s="6">
        <f>IF('Jurylid 1'!$D110="Gemotoriseerd jeugd",'Jurylid 1'!B110,0)</f>
        <v>0</v>
      </c>
      <c r="C109" s="6">
        <f>IF('Jurylid 1'!$D110="Gemotoriseerd jeugd",'Jurylid 1'!C110,0)</f>
        <v>0</v>
      </c>
      <c r="D109" s="9">
        <f>IF('Jurylid 1'!$D110="Gemotoriseerd jeugd",'Jurylid 1'!D110,0)</f>
        <v>0</v>
      </c>
      <c r="E109" s="5" t="e">
        <f>SUM(#REF!)</f>
        <v>#REF!</v>
      </c>
      <c r="F109" s="3">
        <v>103</v>
      </c>
    </row>
    <row r="110" spans="1:6" ht="15" hidden="1" customHeight="1" x14ac:dyDescent="0.2">
      <c r="A110" s="6">
        <f>IF('Jurylid 1'!$D111="Gemotoriseerd jeugd",'Jurylid 1'!A111,0)</f>
        <v>0</v>
      </c>
      <c r="B110" s="6">
        <f>IF('Jurylid 1'!$D111="Gemotoriseerd jeugd",'Jurylid 1'!B111,0)</f>
        <v>0</v>
      </c>
      <c r="C110" s="6">
        <f>IF('Jurylid 1'!$D111="Gemotoriseerd jeugd",'Jurylid 1'!C111,0)</f>
        <v>0</v>
      </c>
      <c r="D110" s="9">
        <f>IF('Jurylid 1'!$D111="Gemotoriseerd jeugd",'Jurylid 1'!D111,0)</f>
        <v>0</v>
      </c>
      <c r="E110" s="5" t="e">
        <f>SUM(#REF!)</f>
        <v>#REF!</v>
      </c>
      <c r="F110" s="3">
        <v>104</v>
      </c>
    </row>
    <row r="111" spans="1:6" ht="15" hidden="1" customHeight="1" x14ac:dyDescent="0.2">
      <c r="A111" s="6">
        <f>IF('Jurylid 1'!$D112="Gemotoriseerd jeugd",'Jurylid 1'!A112,0)</f>
        <v>0</v>
      </c>
      <c r="B111" s="6">
        <f>IF('Jurylid 1'!$D112="Gemotoriseerd jeugd",'Jurylid 1'!B112,0)</f>
        <v>0</v>
      </c>
      <c r="C111" s="6">
        <f>IF('Jurylid 1'!$D112="Gemotoriseerd jeugd",'Jurylid 1'!C112,0)</f>
        <v>0</v>
      </c>
      <c r="D111" s="9">
        <f>IF('Jurylid 1'!$D112="Gemotoriseerd jeugd",'Jurylid 1'!D112,0)</f>
        <v>0</v>
      </c>
      <c r="E111" s="5" t="e">
        <f>SUM(#REF!)</f>
        <v>#REF!</v>
      </c>
      <c r="F111" s="3">
        <v>105</v>
      </c>
    </row>
    <row r="112" spans="1:6" ht="15" hidden="1" customHeight="1" x14ac:dyDescent="0.2">
      <c r="A112" s="6">
        <f>IF('Jurylid 1'!$D113="Gemotoriseerd jeugd",'Jurylid 1'!A113,0)</f>
        <v>0</v>
      </c>
      <c r="B112" s="6">
        <f>IF('Jurylid 1'!$D113="Gemotoriseerd jeugd",'Jurylid 1'!B113,0)</f>
        <v>0</v>
      </c>
      <c r="C112" s="6">
        <f>IF('Jurylid 1'!$D113="Gemotoriseerd jeugd",'Jurylid 1'!C113,0)</f>
        <v>0</v>
      </c>
      <c r="D112" s="9">
        <f>IF('Jurylid 1'!$D113="Gemotoriseerd jeugd",'Jurylid 1'!D113,0)</f>
        <v>0</v>
      </c>
      <c r="E112" s="5" t="e">
        <f>SUM(#REF!)</f>
        <v>#REF!</v>
      </c>
      <c r="F112" s="3">
        <v>106</v>
      </c>
    </row>
    <row r="113" spans="1:6" ht="15" hidden="1" customHeight="1" x14ac:dyDescent="0.2">
      <c r="A113" s="6">
        <f>IF('Jurylid 1'!$D114="Gemotoriseerd jeugd",'Jurylid 1'!A114,0)</f>
        <v>0</v>
      </c>
      <c r="B113" s="6">
        <f>IF('Jurylid 1'!$D114="Gemotoriseerd jeugd",'Jurylid 1'!B114,0)</f>
        <v>0</v>
      </c>
      <c r="C113" s="6">
        <f>IF('Jurylid 1'!$D114="Gemotoriseerd jeugd",'Jurylid 1'!C114,0)</f>
        <v>0</v>
      </c>
      <c r="D113" s="9">
        <f>IF('Jurylid 1'!$D114="Gemotoriseerd jeugd",'Jurylid 1'!D114,0)</f>
        <v>0</v>
      </c>
      <c r="E113" s="5" t="e">
        <f>SUM(#REF!)</f>
        <v>#REF!</v>
      </c>
      <c r="F113" s="3">
        <v>107</v>
      </c>
    </row>
    <row r="114" spans="1:6" ht="15" hidden="1" customHeight="1" x14ac:dyDescent="0.2">
      <c r="A114" s="6">
        <f>IF('Jurylid 1'!$D115="Gemotoriseerd jeugd",'Jurylid 1'!A115,0)</f>
        <v>0</v>
      </c>
      <c r="B114" s="6">
        <f>IF('Jurylid 1'!$D115="Gemotoriseerd jeugd",'Jurylid 1'!B115,0)</f>
        <v>0</v>
      </c>
      <c r="C114" s="6">
        <f>IF('Jurylid 1'!$D115="Gemotoriseerd jeugd",'Jurylid 1'!C115,0)</f>
        <v>0</v>
      </c>
      <c r="D114" s="9">
        <f>IF('Jurylid 1'!$D115="Gemotoriseerd jeugd",'Jurylid 1'!D115,0)</f>
        <v>0</v>
      </c>
      <c r="E114" s="5" t="e">
        <f>SUM(#REF!)</f>
        <v>#REF!</v>
      </c>
      <c r="F114" s="3">
        <v>108</v>
      </c>
    </row>
    <row r="115" spans="1:6" ht="15" hidden="1" customHeight="1" x14ac:dyDescent="0.2">
      <c r="A115" s="6">
        <f>IF('Jurylid 1'!$D116="Gemotoriseerd jeugd",'Jurylid 1'!A116,0)</f>
        <v>0</v>
      </c>
      <c r="B115" s="6">
        <f>IF('Jurylid 1'!$D116="Gemotoriseerd jeugd",'Jurylid 1'!B116,0)</f>
        <v>0</v>
      </c>
      <c r="C115" s="6">
        <f>IF('Jurylid 1'!$D116="Gemotoriseerd jeugd",'Jurylid 1'!C116,0)</f>
        <v>0</v>
      </c>
      <c r="D115" s="9">
        <f>IF('Jurylid 1'!$D116="Gemotoriseerd jeugd",'Jurylid 1'!D116,0)</f>
        <v>0</v>
      </c>
      <c r="E115" s="5" t="e">
        <f>SUM(#REF!)</f>
        <v>#REF!</v>
      </c>
      <c r="F115" s="3">
        <v>109</v>
      </c>
    </row>
    <row r="116" spans="1:6" ht="15" hidden="1" customHeight="1" x14ac:dyDescent="0.2">
      <c r="A116" s="6">
        <f>IF('Jurylid 1'!$D117="Gemotoriseerd jeugd",'Jurylid 1'!A117,0)</f>
        <v>0</v>
      </c>
      <c r="B116" s="6">
        <f>IF('Jurylid 1'!$D117="Gemotoriseerd jeugd",'Jurylid 1'!B117,0)</f>
        <v>0</v>
      </c>
      <c r="C116" s="6">
        <f>IF('Jurylid 1'!$D117="Gemotoriseerd jeugd",'Jurylid 1'!C117,0)</f>
        <v>0</v>
      </c>
      <c r="D116" s="9">
        <f>IF('Jurylid 1'!$D117="Gemotoriseerd jeugd",'Jurylid 1'!D117,0)</f>
        <v>0</v>
      </c>
      <c r="E116" s="5" t="e">
        <f>SUM(#REF!)</f>
        <v>#REF!</v>
      </c>
      <c r="F116" s="3">
        <v>110</v>
      </c>
    </row>
    <row r="117" spans="1:6" ht="15" hidden="1" customHeight="1" x14ac:dyDescent="0.2">
      <c r="A117" s="6">
        <f>IF('Jurylid 1'!$D118="Gemotoriseerd jeugd",'Jurylid 1'!A118,0)</f>
        <v>0</v>
      </c>
      <c r="B117" s="6">
        <f>IF('Jurylid 1'!$D118="Gemotoriseerd jeugd",'Jurylid 1'!B118,0)</f>
        <v>0</v>
      </c>
      <c r="C117" s="6">
        <f>IF('Jurylid 1'!$D118="Gemotoriseerd jeugd",'Jurylid 1'!C118,0)</f>
        <v>0</v>
      </c>
      <c r="D117" s="9">
        <f>IF('Jurylid 1'!$D118="Gemotoriseerd jeugd",'Jurylid 1'!D118,0)</f>
        <v>0</v>
      </c>
      <c r="E117" s="5" t="e">
        <f>SUM(#REF!)</f>
        <v>#REF!</v>
      </c>
      <c r="F117" s="3">
        <v>111</v>
      </c>
    </row>
    <row r="118" spans="1:6" ht="15" hidden="1" customHeight="1" x14ac:dyDescent="0.2">
      <c r="A118" s="6">
        <f>IF('Jurylid 1'!$D119="Gemotoriseerd jeugd",'Jurylid 1'!A119,0)</f>
        <v>0</v>
      </c>
      <c r="B118" s="6">
        <f>IF('Jurylid 1'!$D119="Gemotoriseerd jeugd",'Jurylid 1'!B119,0)</f>
        <v>0</v>
      </c>
      <c r="C118" s="6">
        <f>IF('Jurylid 1'!$D119="Gemotoriseerd jeugd",'Jurylid 1'!C119,0)</f>
        <v>0</v>
      </c>
      <c r="D118" s="9">
        <f>IF('Jurylid 1'!$D119="Gemotoriseerd jeugd",'Jurylid 1'!D119,0)</f>
        <v>0</v>
      </c>
      <c r="E118" s="5" t="e">
        <f>SUM(#REF!)</f>
        <v>#REF!</v>
      </c>
      <c r="F118" s="3">
        <v>112</v>
      </c>
    </row>
    <row r="119" spans="1:6" ht="15" hidden="1" customHeight="1" x14ac:dyDescent="0.2">
      <c r="A119" s="6">
        <f>IF('Jurylid 1'!$D120="Gemotoriseerd jeugd",'Jurylid 1'!A120,0)</f>
        <v>0</v>
      </c>
      <c r="B119" s="6">
        <f>IF('Jurylid 1'!$D120="Gemotoriseerd jeugd",'Jurylid 1'!B120,0)</f>
        <v>0</v>
      </c>
      <c r="C119" s="6">
        <f>IF('Jurylid 1'!$D120="Gemotoriseerd jeugd",'Jurylid 1'!C120,0)</f>
        <v>0</v>
      </c>
      <c r="D119" s="9">
        <f>IF('Jurylid 1'!$D120="Gemotoriseerd jeugd",'Jurylid 1'!D120,0)</f>
        <v>0</v>
      </c>
      <c r="E119" s="5" t="e">
        <f>SUM(#REF!)</f>
        <v>#REF!</v>
      </c>
      <c r="F119" s="3">
        <v>113</v>
      </c>
    </row>
    <row r="120" spans="1:6" ht="15" hidden="1" customHeight="1" x14ac:dyDescent="0.2">
      <c r="A120" s="6">
        <f>IF('Jurylid 1'!$D121="Gemotoriseerd jeugd",'Jurylid 1'!A121,0)</f>
        <v>0</v>
      </c>
      <c r="B120" s="6">
        <f>IF('Jurylid 1'!$D121="Gemotoriseerd jeugd",'Jurylid 1'!B121,0)</f>
        <v>0</v>
      </c>
      <c r="C120" s="6">
        <f>IF('Jurylid 1'!$D121="Gemotoriseerd jeugd",'Jurylid 1'!C121,0)</f>
        <v>0</v>
      </c>
      <c r="D120" s="9">
        <f>IF('Jurylid 1'!$D121="Gemotoriseerd jeugd",'Jurylid 1'!D121,0)</f>
        <v>0</v>
      </c>
      <c r="E120" s="5" t="e">
        <f>SUM(#REF!)</f>
        <v>#REF!</v>
      </c>
      <c r="F120" s="3">
        <v>114</v>
      </c>
    </row>
    <row r="121" spans="1:6" ht="15" hidden="1" customHeight="1" x14ac:dyDescent="0.2">
      <c r="A121" s="6">
        <f>IF('Jurylid 1'!$D122="Gemotoriseerd jeugd",'Jurylid 1'!A122,0)</f>
        <v>0</v>
      </c>
      <c r="B121" s="6">
        <f>IF('Jurylid 1'!$D122="Gemotoriseerd jeugd",'Jurylid 1'!B122,0)</f>
        <v>0</v>
      </c>
      <c r="C121" s="6">
        <f>IF('Jurylid 1'!$D122="Gemotoriseerd jeugd",'Jurylid 1'!C122,0)</f>
        <v>0</v>
      </c>
      <c r="D121" s="9">
        <f>IF('Jurylid 1'!$D122="Gemotoriseerd jeugd",'Jurylid 1'!D122,0)</f>
        <v>0</v>
      </c>
      <c r="E121" s="5" t="e">
        <f>SUM(#REF!)</f>
        <v>#REF!</v>
      </c>
      <c r="F121" s="3">
        <v>115</v>
      </c>
    </row>
    <row r="122" spans="1:6" ht="15" hidden="1" customHeight="1" x14ac:dyDescent="0.2">
      <c r="A122" s="6">
        <f>IF('Jurylid 1'!$D123="Gemotoriseerd jeugd",'Jurylid 1'!A123,0)</f>
        <v>0</v>
      </c>
      <c r="B122" s="6">
        <f>IF('Jurylid 1'!$D123="Gemotoriseerd jeugd",'Jurylid 1'!B123,0)</f>
        <v>0</v>
      </c>
      <c r="C122" s="6">
        <f>IF('Jurylid 1'!$D123="Gemotoriseerd jeugd",'Jurylid 1'!C123,0)</f>
        <v>0</v>
      </c>
      <c r="D122" s="9">
        <f>IF('Jurylid 1'!$D123="Gemotoriseerd jeugd",'Jurylid 1'!D123,0)</f>
        <v>0</v>
      </c>
      <c r="E122" s="5" t="e">
        <f>SUM(#REF!)</f>
        <v>#REF!</v>
      </c>
      <c r="F122" s="3">
        <v>116</v>
      </c>
    </row>
    <row r="123" spans="1:6" ht="15" hidden="1" customHeight="1" x14ac:dyDescent="0.2">
      <c r="A123" s="6">
        <f>IF('Jurylid 1'!$D124="Gemotoriseerd jeugd",'Jurylid 1'!A124,0)</f>
        <v>0</v>
      </c>
      <c r="B123" s="6">
        <f>IF('Jurylid 1'!$D124="Gemotoriseerd jeugd",'Jurylid 1'!B124,0)</f>
        <v>0</v>
      </c>
      <c r="C123" s="6">
        <f>IF('Jurylid 1'!$D124="Gemotoriseerd jeugd",'Jurylid 1'!C124,0)</f>
        <v>0</v>
      </c>
      <c r="D123" s="9">
        <f>IF('Jurylid 1'!$D124="Gemotoriseerd jeugd",'Jurylid 1'!D124,0)</f>
        <v>0</v>
      </c>
      <c r="E123" s="5" t="e">
        <f>SUM(#REF!)</f>
        <v>#REF!</v>
      </c>
      <c r="F123" s="3">
        <v>117</v>
      </c>
    </row>
    <row r="124" spans="1:6" ht="15" hidden="1" customHeight="1" x14ac:dyDescent="0.2">
      <c r="A124" s="6">
        <f>IF('Jurylid 1'!$D125="Gemotoriseerd jeugd",'Jurylid 1'!A125,0)</f>
        <v>0</v>
      </c>
      <c r="B124" s="6">
        <f>IF('Jurylid 1'!$D125="Gemotoriseerd jeugd",'Jurylid 1'!B125,0)</f>
        <v>0</v>
      </c>
      <c r="C124" s="6">
        <f>IF('Jurylid 1'!$D125="Gemotoriseerd jeugd",'Jurylid 1'!C125,0)</f>
        <v>0</v>
      </c>
      <c r="D124" s="9">
        <f>IF('Jurylid 1'!$D125="Gemotoriseerd jeugd",'Jurylid 1'!D125,0)</f>
        <v>0</v>
      </c>
      <c r="E124" s="5" t="e">
        <f>SUM(#REF!)</f>
        <v>#REF!</v>
      </c>
      <c r="F124" s="3">
        <v>118</v>
      </c>
    </row>
    <row r="125" spans="1:6" ht="15" hidden="1" customHeight="1" x14ac:dyDescent="0.2">
      <c r="A125" s="6">
        <f>IF('Jurylid 1'!$D126="Gemotoriseerd jeugd",'Jurylid 1'!A126,0)</f>
        <v>0</v>
      </c>
      <c r="B125" s="6">
        <f>IF('Jurylid 1'!$D126="Gemotoriseerd jeugd",'Jurylid 1'!B126,0)</f>
        <v>0</v>
      </c>
      <c r="C125" s="6">
        <f>IF('Jurylid 1'!$D126="Gemotoriseerd jeugd",'Jurylid 1'!C126,0)</f>
        <v>0</v>
      </c>
      <c r="D125" s="9">
        <f>IF('Jurylid 1'!$D126="Gemotoriseerd jeugd",'Jurylid 1'!D126,0)</f>
        <v>0</v>
      </c>
      <c r="E125" s="5" t="e">
        <f>SUM(#REF!)</f>
        <v>#REF!</v>
      </c>
      <c r="F125" s="3">
        <v>119</v>
      </c>
    </row>
    <row r="126" spans="1:6" ht="15" hidden="1" customHeight="1" x14ac:dyDescent="0.2">
      <c r="A126" s="6">
        <f>IF('Jurylid 1'!$D127="Gemotoriseerd jeugd",'Jurylid 1'!A127,0)</f>
        <v>0</v>
      </c>
      <c r="B126" s="6">
        <f>IF('Jurylid 1'!$D127="Gemotoriseerd jeugd",'Jurylid 1'!B127,0)</f>
        <v>0</v>
      </c>
      <c r="C126" s="6">
        <f>IF('Jurylid 1'!$D127="Gemotoriseerd jeugd",'Jurylid 1'!C127,0)</f>
        <v>0</v>
      </c>
      <c r="D126" s="9">
        <f>IF('Jurylid 1'!$D127="Gemotoriseerd jeugd",'Jurylid 1'!D127,0)</f>
        <v>0</v>
      </c>
      <c r="E126" s="5" t="e">
        <f>SUM(#REF!)</f>
        <v>#REF!</v>
      </c>
      <c r="F126" s="3">
        <v>120</v>
      </c>
    </row>
    <row r="127" spans="1:6" ht="15" hidden="1" customHeight="1" x14ac:dyDescent="0.2">
      <c r="A127" s="6">
        <f>IF('Jurylid 1'!$D128="Gemotoriseerd jeugd",'Jurylid 1'!A128,0)</f>
        <v>0</v>
      </c>
      <c r="B127" s="6">
        <f>IF('Jurylid 1'!$D128="Gemotoriseerd jeugd",'Jurylid 1'!B128,0)</f>
        <v>0</v>
      </c>
      <c r="C127" s="6">
        <f>IF('Jurylid 1'!$D128="Gemotoriseerd jeugd",'Jurylid 1'!C128,0)</f>
        <v>0</v>
      </c>
      <c r="D127" s="9">
        <f>IF('Jurylid 1'!$D128="Gemotoriseerd jeugd",'Jurylid 1'!D128,0)</f>
        <v>0</v>
      </c>
      <c r="E127" s="5" t="e">
        <f>SUM(#REF!)</f>
        <v>#REF!</v>
      </c>
      <c r="F127" s="3">
        <v>121</v>
      </c>
    </row>
    <row r="128" spans="1:6" ht="15" hidden="1" customHeight="1" x14ac:dyDescent="0.2">
      <c r="A128" s="6">
        <f>IF('Jurylid 1'!$D129="Gemotoriseerd jeugd",'Jurylid 1'!A129,0)</f>
        <v>0</v>
      </c>
      <c r="B128" s="6">
        <f>IF('Jurylid 1'!$D129="Gemotoriseerd jeugd",'Jurylid 1'!B129,0)</f>
        <v>0</v>
      </c>
      <c r="C128" s="6">
        <f>IF('Jurylid 1'!$D129="Gemotoriseerd jeugd",'Jurylid 1'!C129,0)</f>
        <v>0</v>
      </c>
      <c r="D128" s="9">
        <f>IF('Jurylid 1'!$D129="Gemotoriseerd jeugd",'Jurylid 1'!D129,0)</f>
        <v>0</v>
      </c>
      <c r="E128" s="5" t="e">
        <f>SUM(#REF!)</f>
        <v>#REF!</v>
      </c>
      <c r="F128" s="3">
        <v>122</v>
      </c>
    </row>
    <row r="129" spans="1:6" ht="15" hidden="1" customHeight="1" x14ac:dyDescent="0.2">
      <c r="A129" s="6">
        <f>IF('Jurylid 1'!$D130="Gemotoriseerd jeugd",'Jurylid 1'!A130,0)</f>
        <v>0</v>
      </c>
      <c r="B129" s="6">
        <f>IF('Jurylid 1'!$D130="Gemotoriseerd jeugd",'Jurylid 1'!B130,0)</f>
        <v>0</v>
      </c>
      <c r="C129" s="6">
        <f>IF('Jurylid 1'!$D130="Gemotoriseerd jeugd",'Jurylid 1'!C130,0)</f>
        <v>0</v>
      </c>
      <c r="D129" s="9">
        <f>IF('Jurylid 1'!$D130="Gemotoriseerd jeugd",'Jurylid 1'!D130,0)</f>
        <v>0</v>
      </c>
      <c r="E129" s="5" t="e">
        <f>SUM(#REF!)</f>
        <v>#REF!</v>
      </c>
      <c r="F129" s="3">
        <v>123</v>
      </c>
    </row>
    <row r="130" spans="1:6" ht="15" hidden="1" customHeight="1" x14ac:dyDescent="0.2">
      <c r="A130" s="6">
        <f>IF('Jurylid 1'!$D131="Gemotoriseerd jeugd",'Jurylid 1'!A131,0)</f>
        <v>0</v>
      </c>
      <c r="B130" s="6">
        <f>IF('Jurylid 1'!$D131="Gemotoriseerd jeugd",'Jurylid 1'!B131,0)</f>
        <v>0</v>
      </c>
      <c r="C130" s="6">
        <f>IF('Jurylid 1'!$D131="Gemotoriseerd jeugd",'Jurylid 1'!C131,0)</f>
        <v>0</v>
      </c>
      <c r="D130" s="9">
        <f>IF('Jurylid 1'!$D131="Gemotoriseerd jeugd",'Jurylid 1'!D131,0)</f>
        <v>0</v>
      </c>
      <c r="E130" s="5" t="e">
        <f>SUM(#REF!)</f>
        <v>#REF!</v>
      </c>
      <c r="F130" s="3">
        <v>124</v>
      </c>
    </row>
    <row r="131" spans="1:6" ht="15" hidden="1" customHeight="1" x14ac:dyDescent="0.2">
      <c r="A131" s="6">
        <f>IF('Jurylid 1'!$D132="Gemotoriseerd jeugd",'Jurylid 1'!A132,0)</f>
        <v>0</v>
      </c>
      <c r="B131" s="6">
        <f>IF('Jurylid 1'!$D132="Gemotoriseerd jeugd",'Jurylid 1'!B132,0)</f>
        <v>0</v>
      </c>
      <c r="C131" s="6">
        <f>IF('Jurylid 1'!$D132="Gemotoriseerd jeugd",'Jurylid 1'!C132,0)</f>
        <v>0</v>
      </c>
      <c r="D131" s="9">
        <f>IF('Jurylid 1'!$D132="Gemotoriseerd jeugd",'Jurylid 1'!D132,0)</f>
        <v>0</v>
      </c>
      <c r="E131" s="5" t="e">
        <f>SUM(#REF!)</f>
        <v>#REF!</v>
      </c>
      <c r="F131" s="3">
        <v>125</v>
      </c>
    </row>
    <row r="132" spans="1:6" ht="15" hidden="1" customHeight="1" x14ac:dyDescent="0.2">
      <c r="A132" s="6">
        <f>IF('Jurylid 1'!$D133="Gemotoriseerd jeugd",'Jurylid 1'!A133,0)</f>
        <v>0</v>
      </c>
      <c r="B132" s="6">
        <f>IF('Jurylid 1'!$D133="Gemotoriseerd jeugd",'Jurylid 1'!B133,0)</f>
        <v>0</v>
      </c>
      <c r="C132" s="6">
        <f>IF('Jurylid 1'!$D133="Gemotoriseerd jeugd",'Jurylid 1'!C133,0)</f>
        <v>0</v>
      </c>
      <c r="D132" s="9">
        <f>IF('Jurylid 1'!$D133="Gemotoriseerd jeugd",'Jurylid 1'!D133,0)</f>
        <v>0</v>
      </c>
      <c r="E132" s="5" t="e">
        <f>SUM(#REF!)</f>
        <v>#REF!</v>
      </c>
      <c r="F132" s="3">
        <v>126</v>
      </c>
    </row>
    <row r="133" spans="1:6" ht="15" hidden="1" customHeight="1" x14ac:dyDescent="0.2">
      <c r="A133" s="6">
        <f>IF('Jurylid 1'!$D134="Gemotoriseerd jeugd",'Jurylid 1'!A134,0)</f>
        <v>0</v>
      </c>
      <c r="B133" s="6">
        <f>IF('Jurylid 1'!$D134="Gemotoriseerd jeugd",'Jurylid 1'!B134,0)</f>
        <v>0</v>
      </c>
      <c r="C133" s="6">
        <f>IF('Jurylid 1'!$D134="Gemotoriseerd jeugd",'Jurylid 1'!C134,0)</f>
        <v>0</v>
      </c>
      <c r="D133" s="9">
        <f>IF('Jurylid 1'!$D134="Gemotoriseerd jeugd",'Jurylid 1'!D134,0)</f>
        <v>0</v>
      </c>
      <c r="E133" s="5" t="e">
        <f>SUM(#REF!)</f>
        <v>#REF!</v>
      </c>
      <c r="F133" s="3">
        <v>127</v>
      </c>
    </row>
    <row r="134" spans="1:6" ht="15" hidden="1" customHeight="1" x14ac:dyDescent="0.2">
      <c r="A134" s="6">
        <f>IF('Jurylid 1'!$D135="Gemotoriseerd jeugd",'Jurylid 1'!A135,0)</f>
        <v>0</v>
      </c>
      <c r="B134" s="6">
        <f>IF('Jurylid 1'!$D135="Gemotoriseerd jeugd",'Jurylid 1'!B135,0)</f>
        <v>0</v>
      </c>
      <c r="C134" s="6">
        <f>IF('Jurylid 1'!$D135="Gemotoriseerd jeugd",'Jurylid 1'!C135,0)</f>
        <v>0</v>
      </c>
      <c r="D134" s="9">
        <f>IF('Jurylid 1'!$D135="Gemotoriseerd jeugd",'Jurylid 1'!D135,0)</f>
        <v>0</v>
      </c>
      <c r="E134" s="5" t="e">
        <f>SUM(#REF!)</f>
        <v>#REF!</v>
      </c>
      <c r="F134" s="3">
        <v>128</v>
      </c>
    </row>
    <row r="135" spans="1:6" ht="15" hidden="1" customHeight="1" x14ac:dyDescent="0.2">
      <c r="A135" s="6">
        <f>IF('Jurylid 1'!$D136="Gemotoriseerd jeugd",'Jurylid 1'!A136,0)</f>
        <v>0</v>
      </c>
      <c r="B135" s="6">
        <f>IF('Jurylid 1'!$D136="Gemotoriseerd jeugd",'Jurylid 1'!B136,0)</f>
        <v>0</v>
      </c>
      <c r="C135" s="6">
        <f>IF('Jurylid 1'!$D136="Gemotoriseerd jeugd",'Jurylid 1'!C136,0)</f>
        <v>0</v>
      </c>
      <c r="D135" s="9">
        <f>IF('Jurylid 1'!$D136="Gemotoriseerd jeugd",'Jurylid 1'!D136,0)</f>
        <v>0</v>
      </c>
      <c r="E135" s="5" t="e">
        <f>SUM(#REF!)</f>
        <v>#REF!</v>
      </c>
      <c r="F135" s="3">
        <v>129</v>
      </c>
    </row>
    <row r="136" spans="1:6" ht="15" hidden="1" customHeight="1" x14ac:dyDescent="0.2">
      <c r="A136" s="6">
        <f>IF('Jurylid 1'!$D137="Gemotoriseerd jeugd",'Jurylid 1'!A137,0)</f>
        <v>0</v>
      </c>
      <c r="B136" s="6">
        <f>IF('Jurylid 1'!$D137="Gemotoriseerd jeugd",'Jurylid 1'!B137,0)</f>
        <v>0</v>
      </c>
      <c r="C136" s="6">
        <f>IF('Jurylid 1'!$D137="Gemotoriseerd jeugd",'Jurylid 1'!C137,0)</f>
        <v>0</v>
      </c>
      <c r="D136" s="9">
        <f>IF('Jurylid 1'!$D137="Gemotoriseerd jeugd",'Jurylid 1'!D137,0)</f>
        <v>0</v>
      </c>
      <c r="E136" s="5" t="e">
        <f>SUM(#REF!)</f>
        <v>#REF!</v>
      </c>
      <c r="F136" s="3">
        <v>130</v>
      </c>
    </row>
    <row r="137" spans="1:6" ht="15" hidden="1" customHeight="1" x14ac:dyDescent="0.2">
      <c r="A137" s="6">
        <f>IF('Jurylid 1'!$D138="Gemotoriseerd jeugd",'Jurylid 1'!A138,0)</f>
        <v>0</v>
      </c>
      <c r="B137" s="6">
        <f>IF('Jurylid 1'!$D138="Gemotoriseerd jeugd",'Jurylid 1'!B138,0)</f>
        <v>0</v>
      </c>
      <c r="C137" s="6">
        <f>IF('Jurylid 1'!$D138="Gemotoriseerd jeugd",'Jurylid 1'!C138,0)</f>
        <v>0</v>
      </c>
      <c r="D137" s="9">
        <f>IF('Jurylid 1'!$D138="Gemotoriseerd jeugd",'Jurylid 1'!D138,0)</f>
        <v>0</v>
      </c>
      <c r="E137" s="5" t="e">
        <f>SUM(#REF!)</f>
        <v>#REF!</v>
      </c>
      <c r="F137" s="3">
        <v>131</v>
      </c>
    </row>
    <row r="138" spans="1:6" ht="15" hidden="1" customHeight="1" x14ac:dyDescent="0.2">
      <c r="A138" s="6">
        <f>IF('Jurylid 1'!$D139="Gemotoriseerd jeugd",'Jurylid 1'!A139,0)</f>
        <v>0</v>
      </c>
      <c r="B138" s="6">
        <f>IF('Jurylid 1'!$D139="Gemotoriseerd jeugd",'Jurylid 1'!B139,0)</f>
        <v>0</v>
      </c>
      <c r="C138" s="6">
        <f>IF('Jurylid 1'!$D139="Gemotoriseerd jeugd",'Jurylid 1'!C139,0)</f>
        <v>0</v>
      </c>
      <c r="D138" s="9">
        <f>IF('Jurylid 1'!$D139="Gemotoriseerd jeugd",'Jurylid 1'!D139,0)</f>
        <v>0</v>
      </c>
      <c r="E138" s="5" t="e">
        <f>SUM(#REF!)</f>
        <v>#REF!</v>
      </c>
      <c r="F138" s="3">
        <v>132</v>
      </c>
    </row>
    <row r="139" spans="1:6" ht="15" hidden="1" customHeight="1" x14ac:dyDescent="0.2">
      <c r="A139" s="6">
        <f>IF('Jurylid 1'!$D140="Gemotoriseerd jeugd",'Jurylid 1'!A140,0)</f>
        <v>0</v>
      </c>
      <c r="B139" s="6">
        <f>IF('Jurylid 1'!$D140="Gemotoriseerd jeugd",'Jurylid 1'!B140,0)</f>
        <v>0</v>
      </c>
      <c r="C139" s="6">
        <f>IF('Jurylid 1'!$D140="Gemotoriseerd jeugd",'Jurylid 1'!C140,0)</f>
        <v>0</v>
      </c>
      <c r="D139" s="9">
        <f>IF('Jurylid 1'!$D140="Gemotoriseerd jeugd",'Jurylid 1'!D140,0)</f>
        <v>0</v>
      </c>
      <c r="E139" s="5" t="e">
        <f>SUM(#REF!)</f>
        <v>#REF!</v>
      </c>
      <c r="F139" s="3">
        <v>133</v>
      </c>
    </row>
    <row r="140" spans="1:6" ht="15" hidden="1" customHeight="1" x14ac:dyDescent="0.2">
      <c r="A140" s="6">
        <f>IF('Jurylid 1'!$D141="Gemotoriseerd jeugd",'Jurylid 1'!A141,0)</f>
        <v>0</v>
      </c>
      <c r="B140" s="6">
        <f>IF('Jurylid 1'!$D141="Gemotoriseerd jeugd",'Jurylid 1'!B141,0)</f>
        <v>0</v>
      </c>
      <c r="C140" s="6">
        <f>IF('Jurylid 1'!$D141="Gemotoriseerd jeugd",'Jurylid 1'!C141,0)</f>
        <v>0</v>
      </c>
      <c r="D140" s="9">
        <f>IF('Jurylid 1'!$D141="Gemotoriseerd jeugd",'Jurylid 1'!D141,0)</f>
        <v>0</v>
      </c>
      <c r="E140" s="5" t="e">
        <f>SUM(#REF!)</f>
        <v>#REF!</v>
      </c>
      <c r="F140" s="3">
        <v>134</v>
      </c>
    </row>
    <row r="141" spans="1:6" ht="15" hidden="1" customHeight="1" x14ac:dyDescent="0.2">
      <c r="A141" s="6">
        <f>IF('Jurylid 1'!$D142="Gemotoriseerd jeugd",'Jurylid 1'!A142,0)</f>
        <v>0</v>
      </c>
      <c r="B141" s="6">
        <f>IF('Jurylid 1'!$D142="Gemotoriseerd jeugd",'Jurylid 1'!B142,0)</f>
        <v>0</v>
      </c>
      <c r="C141" s="6">
        <f>IF('Jurylid 1'!$D142="Gemotoriseerd jeugd",'Jurylid 1'!C142,0)</f>
        <v>0</v>
      </c>
      <c r="D141" s="9">
        <f>IF('Jurylid 1'!$D142="Gemotoriseerd jeugd",'Jurylid 1'!D142,0)</f>
        <v>0</v>
      </c>
      <c r="E141" s="5" t="e">
        <f>SUM(#REF!)</f>
        <v>#REF!</v>
      </c>
      <c r="F141" s="3">
        <v>135</v>
      </c>
    </row>
    <row r="142" spans="1:6" ht="15" hidden="1" customHeight="1" x14ac:dyDescent="0.2">
      <c r="A142" s="6">
        <f>IF('Jurylid 1'!$D143="Gemotoriseerd jeugd",'Jurylid 1'!A143,0)</f>
        <v>0</v>
      </c>
      <c r="B142" s="6">
        <f>IF('Jurylid 1'!$D143="Gemotoriseerd jeugd",'Jurylid 1'!B143,0)</f>
        <v>0</v>
      </c>
      <c r="C142" s="6">
        <f>IF('Jurylid 1'!$D143="Gemotoriseerd jeugd",'Jurylid 1'!C143,0)</f>
        <v>0</v>
      </c>
      <c r="D142" s="9">
        <f>IF('Jurylid 1'!$D143="Gemotoriseerd jeugd",'Jurylid 1'!D143,0)</f>
        <v>0</v>
      </c>
      <c r="E142" s="5" t="e">
        <f>SUM(#REF!)</f>
        <v>#REF!</v>
      </c>
      <c r="F142" s="3">
        <v>136</v>
      </c>
    </row>
    <row r="143" spans="1:6" ht="15" hidden="1" customHeight="1" x14ac:dyDescent="0.2">
      <c r="A143" s="6">
        <f>IF('Jurylid 1'!$D144="Gemotoriseerd jeugd",'Jurylid 1'!A144,0)</f>
        <v>0</v>
      </c>
      <c r="B143" s="6">
        <f>IF('Jurylid 1'!$D144="Gemotoriseerd jeugd",'Jurylid 1'!B144,0)</f>
        <v>0</v>
      </c>
      <c r="C143" s="6">
        <f>IF('Jurylid 1'!$D144="Gemotoriseerd jeugd",'Jurylid 1'!C144,0)</f>
        <v>0</v>
      </c>
      <c r="D143" s="9">
        <f>IF('Jurylid 1'!$D144="Gemotoriseerd jeugd",'Jurylid 1'!D144,0)</f>
        <v>0</v>
      </c>
      <c r="E143" s="5" t="e">
        <f>SUM(#REF!)</f>
        <v>#REF!</v>
      </c>
      <c r="F143" s="3">
        <v>137</v>
      </c>
    </row>
    <row r="144" spans="1:6" ht="15" hidden="1" customHeight="1" x14ac:dyDescent="0.2">
      <c r="A144" s="6">
        <f>IF('Jurylid 1'!$D145="Gemotoriseerd jeugd",'Jurylid 1'!A145,0)</f>
        <v>0</v>
      </c>
      <c r="B144" s="6">
        <f>IF('Jurylid 1'!$D145="Gemotoriseerd jeugd",'Jurylid 1'!B145,0)</f>
        <v>0</v>
      </c>
      <c r="C144" s="6">
        <f>IF('Jurylid 1'!$D145="Gemotoriseerd jeugd",'Jurylid 1'!C145,0)</f>
        <v>0</v>
      </c>
      <c r="D144" s="9">
        <f>IF('Jurylid 1'!$D145="Gemotoriseerd jeugd",'Jurylid 1'!D145,0)</f>
        <v>0</v>
      </c>
      <c r="E144" s="5" t="e">
        <f>SUM(#REF!)</f>
        <v>#REF!</v>
      </c>
      <c r="F144" s="3">
        <v>138</v>
      </c>
    </row>
    <row r="145" spans="1:6" ht="15" hidden="1" customHeight="1" x14ac:dyDescent="0.2">
      <c r="A145" s="6">
        <f>IF('Jurylid 1'!$D146="Gemotoriseerd jeugd",'Jurylid 1'!A146,0)</f>
        <v>0</v>
      </c>
      <c r="B145" s="6">
        <f>IF('Jurylid 1'!$D146="Gemotoriseerd jeugd",'Jurylid 1'!B146,0)</f>
        <v>0</v>
      </c>
      <c r="C145" s="6">
        <f>IF('Jurylid 1'!$D146="Gemotoriseerd jeugd",'Jurylid 1'!C146,0)</f>
        <v>0</v>
      </c>
      <c r="D145" s="9">
        <f>IF('Jurylid 1'!$D146="Gemotoriseerd jeugd",'Jurylid 1'!D146,0)</f>
        <v>0</v>
      </c>
      <c r="E145" s="5" t="e">
        <f>SUM(#REF!)</f>
        <v>#REF!</v>
      </c>
      <c r="F145" s="3">
        <v>139</v>
      </c>
    </row>
    <row r="146" spans="1:6" ht="15" hidden="1" customHeight="1" x14ac:dyDescent="0.2">
      <c r="A146" s="6">
        <f>IF('Jurylid 1'!$D147="Gemotoriseerd jeugd",'Jurylid 1'!A147,0)</f>
        <v>0</v>
      </c>
      <c r="B146" s="6">
        <f>IF('Jurylid 1'!$D147="Gemotoriseerd jeugd",'Jurylid 1'!B147,0)</f>
        <v>0</v>
      </c>
      <c r="C146" s="6">
        <f>IF('Jurylid 1'!$D147="Gemotoriseerd jeugd",'Jurylid 1'!C147,0)</f>
        <v>0</v>
      </c>
      <c r="D146" s="9">
        <f>IF('Jurylid 1'!$D147="Gemotoriseerd jeugd",'Jurylid 1'!D147,0)</f>
        <v>0</v>
      </c>
      <c r="E146" s="5" t="e">
        <f>SUM(#REF!)</f>
        <v>#REF!</v>
      </c>
      <c r="F146" s="3">
        <v>140</v>
      </c>
    </row>
    <row r="147" spans="1:6" ht="15" hidden="1" customHeight="1" x14ac:dyDescent="0.2">
      <c r="A147" s="6">
        <f>IF('Jurylid 1'!$D148="Gemotoriseerd jeugd",'Jurylid 1'!A148,0)</f>
        <v>0</v>
      </c>
      <c r="B147" s="6">
        <f>IF('Jurylid 1'!$D148="Gemotoriseerd jeugd",'Jurylid 1'!B148,0)</f>
        <v>0</v>
      </c>
      <c r="C147" s="6">
        <f>IF('Jurylid 1'!$D148="Gemotoriseerd jeugd",'Jurylid 1'!C148,0)</f>
        <v>0</v>
      </c>
      <c r="D147" s="9">
        <f>IF('Jurylid 1'!$D148="Gemotoriseerd jeugd",'Jurylid 1'!D148,0)</f>
        <v>0</v>
      </c>
      <c r="E147" s="5" t="e">
        <f>SUM(#REF!)</f>
        <v>#REF!</v>
      </c>
      <c r="F147" s="3">
        <v>141</v>
      </c>
    </row>
    <row r="148" spans="1:6" ht="15" hidden="1" customHeight="1" x14ac:dyDescent="0.2">
      <c r="A148" s="6">
        <f>IF('Jurylid 1'!$D149="Gemotoriseerd jeugd",'Jurylid 1'!A149,0)</f>
        <v>0</v>
      </c>
      <c r="B148" s="6">
        <f>IF('Jurylid 1'!$D149="Gemotoriseerd jeugd",'Jurylid 1'!B149,0)</f>
        <v>0</v>
      </c>
      <c r="C148" s="6">
        <f>IF('Jurylid 1'!$D149="Gemotoriseerd jeugd",'Jurylid 1'!C149,0)</f>
        <v>0</v>
      </c>
      <c r="D148" s="9">
        <f>IF('Jurylid 1'!$D149="Gemotoriseerd jeugd",'Jurylid 1'!D149,0)</f>
        <v>0</v>
      </c>
      <c r="E148" s="5" t="e">
        <f>SUM(#REF!)</f>
        <v>#REF!</v>
      </c>
      <c r="F148" s="3">
        <v>142</v>
      </c>
    </row>
    <row r="149" spans="1:6" ht="15" hidden="1" customHeight="1" x14ac:dyDescent="0.2">
      <c r="A149" s="6">
        <f>IF('Jurylid 1'!$D150="Gemotoriseerd jeugd",'Jurylid 1'!A150,0)</f>
        <v>0</v>
      </c>
      <c r="B149" s="6">
        <f>IF('Jurylid 1'!$D150="Gemotoriseerd jeugd",'Jurylid 1'!B150,0)</f>
        <v>0</v>
      </c>
      <c r="C149" s="6">
        <f>IF('Jurylid 1'!$D150="Gemotoriseerd jeugd",'Jurylid 1'!C150,0)</f>
        <v>0</v>
      </c>
      <c r="D149" s="9">
        <f>IF('Jurylid 1'!$D150="Gemotoriseerd jeugd",'Jurylid 1'!D150,0)</f>
        <v>0</v>
      </c>
      <c r="E149" s="5" t="e">
        <f>SUM(#REF!)</f>
        <v>#REF!</v>
      </c>
      <c r="F149" s="3">
        <v>143</v>
      </c>
    </row>
    <row r="150" spans="1:6" ht="15" hidden="1" customHeight="1" x14ac:dyDescent="0.2">
      <c r="A150" s="6">
        <f>IF('Jurylid 1'!$D151="Gemotoriseerd jeugd",'Jurylid 1'!A151,0)</f>
        <v>0</v>
      </c>
      <c r="B150" s="6">
        <f>IF('Jurylid 1'!$D151="Gemotoriseerd jeugd",'Jurylid 1'!B151,0)</f>
        <v>0</v>
      </c>
      <c r="C150" s="6">
        <f>IF('Jurylid 1'!$D151="Gemotoriseerd jeugd",'Jurylid 1'!C151,0)</f>
        <v>0</v>
      </c>
      <c r="D150" s="9">
        <f>IF('Jurylid 1'!$D151="Gemotoriseerd jeugd",'Jurylid 1'!D151,0)</f>
        <v>0</v>
      </c>
      <c r="E150" s="5" t="e">
        <f>SUM(#REF!)</f>
        <v>#REF!</v>
      </c>
      <c r="F150" s="3">
        <v>144</v>
      </c>
    </row>
    <row r="151" spans="1:6" ht="15" customHeight="1" x14ac:dyDescent="0.2">
      <c r="A151" s="6">
        <f>IF('Jurylid 1'!$D152="Gemotoriseerd jeugd",'Jurylid 1'!A152,0)</f>
        <v>145</v>
      </c>
      <c r="B151" s="6" t="str">
        <f>IF('Jurylid 1'!$D152="Gemotoriseerd jeugd",'Jurylid 1'!B152,0)</f>
        <v>CV de kierenwieten</v>
      </c>
      <c r="C151" s="6" t="str">
        <f>IF('Jurylid 1'!$D152="Gemotoriseerd jeugd",'Jurylid 1'!C152,0)</f>
        <v>Met piraat Kierewiet aan boord word carnaval 2023 verstoord</v>
      </c>
      <c r="D151" s="9" t="str">
        <f>IF('Jurylid 1'!$D152="Gemotoriseerd jeugd",'Jurylid 1'!D152,0)</f>
        <v>Gemotoriseerd jeugd</v>
      </c>
      <c r="E151" s="5" t="e">
        <f>SUM(#REF!)</f>
        <v>#REF!</v>
      </c>
      <c r="F151" s="48">
        <v>125</v>
      </c>
    </row>
    <row r="152" spans="1:6" ht="15" hidden="1" customHeight="1" x14ac:dyDescent="0.2">
      <c r="A152" s="6">
        <f>IF('Jurylid 1'!$D153="Gemotoriseerd jeugd",'Jurylid 1'!A153,0)</f>
        <v>0</v>
      </c>
      <c r="B152" s="6">
        <f>IF('Jurylid 1'!$D153="Gemotoriseerd jeugd",'Jurylid 1'!B153,0)</f>
        <v>0</v>
      </c>
      <c r="C152" s="6">
        <f>IF('Jurylid 1'!$D153="Gemotoriseerd jeugd",'Jurylid 1'!C153,0)</f>
        <v>0</v>
      </c>
      <c r="D152" s="9">
        <f>IF('Jurylid 1'!$D153="Gemotoriseerd jeugd",'Jurylid 1'!D153,0)</f>
        <v>0</v>
      </c>
      <c r="E152" s="5" t="e">
        <f>SUM(#REF!)</f>
        <v>#REF!</v>
      </c>
      <c r="F152" s="3">
        <v>146</v>
      </c>
    </row>
    <row r="153" spans="1:6" ht="15" hidden="1" customHeight="1" x14ac:dyDescent="0.2">
      <c r="A153" s="6">
        <f>IF('Jurylid 1'!$D154="Gemotoriseerd jeugd",'Jurylid 1'!A154,0)</f>
        <v>0</v>
      </c>
      <c r="B153" s="6">
        <f>IF('Jurylid 1'!$D154="Gemotoriseerd jeugd",'Jurylid 1'!B154,0)</f>
        <v>0</v>
      </c>
      <c r="C153" s="6">
        <f>IF('Jurylid 1'!$D154="Gemotoriseerd jeugd",'Jurylid 1'!C154,0)</f>
        <v>0</v>
      </c>
      <c r="D153" s="9">
        <f>IF('Jurylid 1'!$D154="Gemotoriseerd jeugd",'Jurylid 1'!D154,0)</f>
        <v>0</v>
      </c>
      <c r="E153" s="5" t="e">
        <f>SUM(#REF!)</f>
        <v>#REF!</v>
      </c>
      <c r="F153" s="3">
        <v>147</v>
      </c>
    </row>
    <row r="154" spans="1:6" ht="15" hidden="1" customHeight="1" x14ac:dyDescent="0.2">
      <c r="A154" s="6">
        <f>IF('Jurylid 1'!$D155="Gemotoriseerd jeugd",'Jurylid 1'!A155,0)</f>
        <v>0</v>
      </c>
      <c r="B154" s="6">
        <f>IF('Jurylid 1'!$D155="Gemotoriseerd jeugd",'Jurylid 1'!B155,0)</f>
        <v>0</v>
      </c>
      <c r="C154" s="6">
        <f>IF('Jurylid 1'!$D155="Gemotoriseerd jeugd",'Jurylid 1'!C155,0)</f>
        <v>0</v>
      </c>
      <c r="D154" s="9">
        <f>IF('Jurylid 1'!$D155="Gemotoriseerd jeugd",'Jurylid 1'!D155,0)</f>
        <v>0</v>
      </c>
      <c r="E154" s="5" t="e">
        <f>SUM(#REF!)</f>
        <v>#REF!</v>
      </c>
      <c r="F154" s="3">
        <v>148</v>
      </c>
    </row>
    <row r="155" spans="1:6" ht="15" hidden="1" customHeight="1" x14ac:dyDescent="0.2">
      <c r="A155" s="6">
        <f>IF('Jurylid 1'!$D156="Gemotoriseerd jeugd",'Jurylid 1'!A156,0)</f>
        <v>0</v>
      </c>
      <c r="B155" s="6">
        <f>IF('Jurylid 1'!$D156="Gemotoriseerd jeugd",'Jurylid 1'!B156,0)</f>
        <v>0</v>
      </c>
      <c r="C155" s="6">
        <f>IF('Jurylid 1'!$D156="Gemotoriseerd jeugd",'Jurylid 1'!C156,0)</f>
        <v>0</v>
      </c>
      <c r="D155" s="9">
        <f>IF('Jurylid 1'!$D156="Gemotoriseerd jeugd",'Jurylid 1'!D156,0)</f>
        <v>0</v>
      </c>
      <c r="E155" s="5" t="e">
        <f>SUM(#REF!)</f>
        <v>#REF!</v>
      </c>
      <c r="F155" s="3">
        <v>149</v>
      </c>
    </row>
    <row r="156" spans="1:6" ht="15" hidden="1" customHeight="1" x14ac:dyDescent="0.2">
      <c r="A156" s="6">
        <f>IF('Jurylid 1'!$D157="Gemotoriseerd jeugd",'Jurylid 1'!A157,0)</f>
        <v>0</v>
      </c>
      <c r="B156" s="6">
        <f>IF('Jurylid 1'!$D157="Gemotoriseerd jeugd",'Jurylid 1'!B157,0)</f>
        <v>0</v>
      </c>
      <c r="C156" s="6">
        <f>IF('Jurylid 1'!$D157="Gemotoriseerd jeugd",'Jurylid 1'!C157,0)</f>
        <v>0</v>
      </c>
      <c r="D156" s="9">
        <f>IF('Jurylid 1'!$D157="Gemotoriseerd jeugd",'Jurylid 1'!D157,0)</f>
        <v>0</v>
      </c>
      <c r="E156" s="5" t="e">
        <f>SUM(#REF!)</f>
        <v>#REF!</v>
      </c>
      <c r="F156" s="3">
        <v>150</v>
      </c>
    </row>
    <row r="157" spans="1:6" ht="15" hidden="1" customHeight="1" x14ac:dyDescent="0.2">
      <c r="A157" s="6">
        <f>IF('Jurylid 1'!$D158="Gemotoriseerd jeugd",'Jurylid 1'!A158,0)</f>
        <v>0</v>
      </c>
      <c r="B157" s="6">
        <f>IF('Jurylid 1'!$D158="Gemotoriseerd jeugd",'Jurylid 1'!B158,0)</f>
        <v>0</v>
      </c>
      <c r="C157" s="6">
        <f>IF('Jurylid 1'!$D158="Gemotoriseerd jeugd",'Jurylid 1'!C158,0)</f>
        <v>0</v>
      </c>
      <c r="D157" s="9">
        <f>IF('Jurylid 1'!$D158="Gemotoriseerd jeugd",'Jurylid 1'!D158,0)</f>
        <v>0</v>
      </c>
      <c r="E157" s="5" t="e">
        <f>SUM(#REF!)</f>
        <v>#REF!</v>
      </c>
      <c r="F157" s="3">
        <v>151</v>
      </c>
    </row>
    <row r="158" spans="1:6" ht="15" hidden="1" customHeight="1" x14ac:dyDescent="0.2">
      <c r="A158" s="6">
        <f>IF('Jurylid 1'!$D159="Gemotoriseerd jeugd",'Jurylid 1'!A159,0)</f>
        <v>0</v>
      </c>
      <c r="B158" s="6">
        <f>IF('Jurylid 1'!$D159="Gemotoriseerd jeugd",'Jurylid 1'!B159,0)</f>
        <v>0</v>
      </c>
      <c r="C158" s="6">
        <f>IF('Jurylid 1'!$D159="Gemotoriseerd jeugd",'Jurylid 1'!C159,0)</f>
        <v>0</v>
      </c>
      <c r="D158" s="9">
        <f>IF('Jurylid 1'!$D159="Gemotoriseerd jeugd",'Jurylid 1'!D159,0)</f>
        <v>0</v>
      </c>
      <c r="E158" s="5" t="e">
        <f>SUM(#REF!)</f>
        <v>#REF!</v>
      </c>
      <c r="F158" s="3">
        <v>152</v>
      </c>
    </row>
    <row r="159" spans="1:6" ht="15" hidden="1" customHeight="1" x14ac:dyDescent="0.2">
      <c r="A159" s="6">
        <f>IF('Jurylid 1'!$D160="Gemotoriseerd jeugd",'Jurylid 1'!A160,0)</f>
        <v>0</v>
      </c>
      <c r="B159" s="6">
        <f>IF('Jurylid 1'!$D160="Gemotoriseerd jeugd",'Jurylid 1'!B160,0)</f>
        <v>0</v>
      </c>
      <c r="C159" s="6">
        <f>IF('Jurylid 1'!$D160="Gemotoriseerd jeugd",'Jurylid 1'!C160,0)</f>
        <v>0</v>
      </c>
      <c r="D159" s="9">
        <f>IF('Jurylid 1'!$D160="Gemotoriseerd jeugd",'Jurylid 1'!D160,0)</f>
        <v>0</v>
      </c>
      <c r="E159" s="5" t="e">
        <f>SUM(#REF!)</f>
        <v>#REF!</v>
      </c>
      <c r="F159" s="3">
        <v>153</v>
      </c>
    </row>
    <row r="160" spans="1:6" ht="15" hidden="1" customHeight="1" x14ac:dyDescent="0.2">
      <c r="A160" s="6">
        <f>IF('Jurylid 1'!$D161="Gemotoriseerd jeugd",'Jurylid 1'!A161,0)</f>
        <v>0</v>
      </c>
      <c r="B160" s="6">
        <f>IF('Jurylid 1'!$D161="Gemotoriseerd jeugd",'Jurylid 1'!B161,0)</f>
        <v>0</v>
      </c>
      <c r="C160" s="6">
        <f>IF('Jurylid 1'!$D161="Gemotoriseerd jeugd",'Jurylid 1'!C161,0)</f>
        <v>0</v>
      </c>
      <c r="D160" s="9">
        <f>IF('Jurylid 1'!$D161="Gemotoriseerd jeugd",'Jurylid 1'!D161,0)</f>
        <v>0</v>
      </c>
      <c r="E160" s="5" t="e">
        <f>SUM(#REF!)</f>
        <v>#REF!</v>
      </c>
      <c r="F160" s="3">
        <v>154</v>
      </c>
    </row>
    <row r="161" spans="1:6" ht="15" hidden="1" customHeight="1" x14ac:dyDescent="0.2">
      <c r="A161" s="6">
        <f>IF('Jurylid 1'!$D162="Gemotoriseerd jeugd",'Jurylid 1'!A162,0)</f>
        <v>0</v>
      </c>
      <c r="B161" s="6">
        <f>IF('Jurylid 1'!$D162="Gemotoriseerd jeugd",'Jurylid 1'!B162,0)</f>
        <v>0</v>
      </c>
      <c r="C161" s="6">
        <f>IF('Jurylid 1'!$D162="Gemotoriseerd jeugd",'Jurylid 1'!C162,0)</f>
        <v>0</v>
      </c>
      <c r="D161" s="9">
        <f>IF('Jurylid 1'!$D162="Gemotoriseerd jeugd",'Jurylid 1'!D162,0)</f>
        <v>0</v>
      </c>
      <c r="E161" s="5" t="e">
        <f>SUM(#REF!)</f>
        <v>#REF!</v>
      </c>
      <c r="F161" s="3">
        <v>155</v>
      </c>
    </row>
    <row r="162" spans="1:6" ht="15" hidden="1" customHeight="1" x14ac:dyDescent="0.2">
      <c r="A162" s="6">
        <f>IF('Jurylid 1'!$D163="Gemotoriseerd jeugd",'Jurylid 1'!A163,0)</f>
        <v>0</v>
      </c>
      <c r="B162" s="6">
        <f>IF('Jurylid 1'!$D163="Gemotoriseerd jeugd",'Jurylid 1'!B163,0)</f>
        <v>0</v>
      </c>
      <c r="C162" s="6">
        <f>IF('Jurylid 1'!$D163="Gemotoriseerd jeugd",'Jurylid 1'!C163,0)</f>
        <v>0</v>
      </c>
      <c r="D162" s="9">
        <f>IF('Jurylid 1'!$D163="Gemotoriseerd jeugd",'Jurylid 1'!D163,0)</f>
        <v>0</v>
      </c>
      <c r="E162" s="5" t="e">
        <f>SUM(#REF!)</f>
        <v>#REF!</v>
      </c>
      <c r="F162" s="3">
        <v>156</v>
      </c>
    </row>
    <row r="163" spans="1:6" ht="15" hidden="1" customHeight="1" x14ac:dyDescent="0.2">
      <c r="A163" s="6">
        <f>IF('Jurylid 1'!$D164="Gemotoriseerd jeugd",'Jurylid 1'!A164,0)</f>
        <v>0</v>
      </c>
      <c r="B163" s="6">
        <f>IF('Jurylid 1'!$D164="Gemotoriseerd jeugd",'Jurylid 1'!B164,0)</f>
        <v>0</v>
      </c>
      <c r="C163" s="6">
        <f>IF('Jurylid 1'!$D164="Gemotoriseerd jeugd",'Jurylid 1'!C164,0)</f>
        <v>0</v>
      </c>
      <c r="D163" s="9">
        <f>IF('Jurylid 1'!$D164="Gemotoriseerd jeugd",'Jurylid 1'!D164,0)</f>
        <v>0</v>
      </c>
      <c r="E163" s="5" t="e">
        <f>SUM(#REF!)</f>
        <v>#REF!</v>
      </c>
      <c r="F163" s="3">
        <v>157</v>
      </c>
    </row>
    <row r="164" spans="1:6" ht="15" hidden="1" customHeight="1" x14ac:dyDescent="0.2">
      <c r="A164" s="6">
        <f>IF('Jurylid 1'!$D165="Gemotoriseerd jeugd",'Jurylid 1'!A165,0)</f>
        <v>0</v>
      </c>
      <c r="B164" s="6">
        <f>IF('Jurylid 1'!$D165="Gemotoriseerd jeugd",'Jurylid 1'!B165,0)</f>
        <v>0</v>
      </c>
      <c r="C164" s="6">
        <f>IF('Jurylid 1'!$D165="Gemotoriseerd jeugd",'Jurylid 1'!C165,0)</f>
        <v>0</v>
      </c>
      <c r="D164" s="9">
        <f>IF('Jurylid 1'!$D165="Gemotoriseerd jeugd",'Jurylid 1'!D165,0)</f>
        <v>0</v>
      </c>
      <c r="E164" s="5" t="e">
        <f>SUM(#REF!)</f>
        <v>#REF!</v>
      </c>
      <c r="F164" s="3">
        <v>158</v>
      </c>
    </row>
    <row r="165" spans="1:6" ht="15" hidden="1" customHeight="1" x14ac:dyDescent="0.2">
      <c r="A165" s="6">
        <f>IF('Jurylid 1'!$D166="Gemotoriseerd jeugd",'Jurylid 1'!A166,0)</f>
        <v>0</v>
      </c>
      <c r="B165" s="6">
        <f>IF('Jurylid 1'!$D166="Gemotoriseerd jeugd",'Jurylid 1'!B166,0)</f>
        <v>0</v>
      </c>
      <c r="C165" s="6">
        <f>IF('Jurylid 1'!$D166="Gemotoriseerd jeugd",'Jurylid 1'!C166,0)</f>
        <v>0</v>
      </c>
      <c r="D165" s="9">
        <f>IF('Jurylid 1'!$D166="Gemotoriseerd jeugd",'Jurylid 1'!D166,0)</f>
        <v>0</v>
      </c>
      <c r="E165" s="5" t="e">
        <f>SUM(#REF!)</f>
        <v>#REF!</v>
      </c>
      <c r="F165" s="3">
        <v>159</v>
      </c>
    </row>
    <row r="166" spans="1:6" ht="15" hidden="1" customHeight="1" x14ac:dyDescent="0.2">
      <c r="A166" s="6">
        <f>IF('Jurylid 1'!$D167="Gemotoriseerd jeugd",'Jurylid 1'!A167,0)</f>
        <v>0</v>
      </c>
      <c r="B166" s="6">
        <f>IF('Jurylid 1'!$D167="Gemotoriseerd jeugd",'Jurylid 1'!B167,0)</f>
        <v>0</v>
      </c>
      <c r="C166" s="6">
        <f>IF('Jurylid 1'!$D167="Gemotoriseerd jeugd",'Jurylid 1'!C167,0)</f>
        <v>0</v>
      </c>
      <c r="D166" s="9">
        <f>IF('Jurylid 1'!$D167="Gemotoriseerd jeugd",'Jurylid 1'!D167,0)</f>
        <v>0</v>
      </c>
      <c r="E166" s="5" t="e">
        <f>SUM(#REF!)</f>
        <v>#REF!</v>
      </c>
      <c r="F166" s="3">
        <v>160</v>
      </c>
    </row>
    <row r="167" spans="1:6" ht="15" hidden="1" customHeight="1" x14ac:dyDescent="0.2">
      <c r="A167" s="6">
        <f>IF('Jurylid 1'!$D168="Gemotoriseerd jeugd",'Jurylid 1'!A168,0)</f>
        <v>0</v>
      </c>
      <c r="B167" s="6">
        <f>IF('Jurylid 1'!$D168="Gemotoriseerd jeugd",'Jurylid 1'!B168,0)</f>
        <v>0</v>
      </c>
      <c r="C167" s="6">
        <f>IF('Jurylid 1'!$D168="Gemotoriseerd jeugd",'Jurylid 1'!C168,0)</f>
        <v>0</v>
      </c>
      <c r="D167" s="9">
        <f>IF('Jurylid 1'!$D168="Gemotoriseerd jeugd",'Jurylid 1'!D168,0)</f>
        <v>0</v>
      </c>
      <c r="E167" s="5" t="e">
        <f>SUM(#REF!)</f>
        <v>#REF!</v>
      </c>
      <c r="F167" s="3">
        <v>161</v>
      </c>
    </row>
    <row r="168" spans="1:6" ht="15" hidden="1" customHeight="1" x14ac:dyDescent="0.2">
      <c r="A168" s="6">
        <f>IF('Jurylid 1'!$D169="Gemotoriseerd jeugd",'Jurylid 1'!A169,0)</f>
        <v>0</v>
      </c>
      <c r="B168" s="6">
        <f>IF('Jurylid 1'!$D169="Gemotoriseerd jeugd",'Jurylid 1'!B169,0)</f>
        <v>0</v>
      </c>
      <c r="C168" s="6">
        <f>IF('Jurylid 1'!$D169="Gemotoriseerd jeugd",'Jurylid 1'!C169,0)</f>
        <v>0</v>
      </c>
      <c r="D168" s="9">
        <f>IF('Jurylid 1'!$D169="Gemotoriseerd jeugd",'Jurylid 1'!D169,0)</f>
        <v>0</v>
      </c>
      <c r="E168" s="5" t="e">
        <f>SUM(#REF!)</f>
        <v>#REF!</v>
      </c>
      <c r="F168" s="3">
        <v>162</v>
      </c>
    </row>
    <row r="169" spans="1:6" ht="15" hidden="1" customHeight="1" x14ac:dyDescent="0.2">
      <c r="A169" s="6">
        <f>IF('Jurylid 1'!$D170="Gemotoriseerd jeugd",'Jurylid 1'!A170,0)</f>
        <v>0</v>
      </c>
      <c r="B169" s="6">
        <f>IF('Jurylid 1'!$D170="Gemotoriseerd jeugd",'Jurylid 1'!B170,0)</f>
        <v>0</v>
      </c>
      <c r="C169" s="6">
        <f>IF('Jurylid 1'!$D170="Gemotoriseerd jeugd",'Jurylid 1'!C170,0)</f>
        <v>0</v>
      </c>
      <c r="D169" s="9">
        <f>IF('Jurylid 1'!$D170="Gemotoriseerd jeugd",'Jurylid 1'!D170,0)</f>
        <v>0</v>
      </c>
      <c r="E169" s="5" t="e">
        <f>SUM(#REF!)</f>
        <v>#REF!</v>
      </c>
      <c r="F169" s="3">
        <v>163</v>
      </c>
    </row>
    <row r="170" spans="1:6" ht="15" hidden="1" customHeight="1" x14ac:dyDescent="0.2">
      <c r="A170" s="6">
        <f>IF('Jurylid 1'!$D171="Gemotoriseerd jeugd",'Jurylid 1'!A171,0)</f>
        <v>0</v>
      </c>
      <c r="B170" s="6">
        <f>IF('Jurylid 1'!$D171="Gemotoriseerd jeugd",'Jurylid 1'!B171,0)</f>
        <v>0</v>
      </c>
      <c r="C170" s="6">
        <f>IF('Jurylid 1'!$D171="Gemotoriseerd jeugd",'Jurylid 1'!C171,0)</f>
        <v>0</v>
      </c>
      <c r="D170" s="9">
        <f>IF('Jurylid 1'!$D171="Gemotoriseerd jeugd",'Jurylid 1'!D171,0)</f>
        <v>0</v>
      </c>
      <c r="E170" s="5" t="e">
        <f>SUM(#REF!)</f>
        <v>#REF!</v>
      </c>
      <c r="F170" s="3">
        <v>164</v>
      </c>
    </row>
    <row r="171" spans="1:6" ht="15" hidden="1" customHeight="1" x14ac:dyDescent="0.2">
      <c r="A171" s="6">
        <f>IF('Jurylid 1'!$D172="Gemotoriseerd jeugd",'Jurylid 1'!A172,0)</f>
        <v>0</v>
      </c>
      <c r="B171" s="6">
        <f>IF('Jurylid 1'!$D172="Gemotoriseerd jeugd",'Jurylid 1'!B172,0)</f>
        <v>0</v>
      </c>
      <c r="C171" s="6">
        <f>IF('Jurylid 1'!$D172="Gemotoriseerd jeugd",'Jurylid 1'!C172,0)</f>
        <v>0</v>
      </c>
      <c r="D171" s="9">
        <f>IF('Jurylid 1'!$D172="Gemotoriseerd jeugd",'Jurylid 1'!D172,0)</f>
        <v>0</v>
      </c>
      <c r="E171" s="5" t="e">
        <f>SUM(#REF!)</f>
        <v>#REF!</v>
      </c>
      <c r="F171" s="3">
        <v>165</v>
      </c>
    </row>
    <row r="172" spans="1:6" ht="15" hidden="1" customHeight="1" x14ac:dyDescent="0.2">
      <c r="A172" s="6">
        <f>IF('Jurylid 1'!$D173="Gemotoriseerd jeugd",'Jurylid 1'!A173,0)</f>
        <v>0</v>
      </c>
      <c r="B172" s="6">
        <f>IF('Jurylid 1'!$D173="Gemotoriseerd jeugd",'Jurylid 1'!B173,0)</f>
        <v>0</v>
      </c>
      <c r="C172" s="6">
        <f>IF('Jurylid 1'!$D173="Gemotoriseerd jeugd",'Jurylid 1'!C173,0)</f>
        <v>0</v>
      </c>
      <c r="D172" s="9">
        <f>IF('Jurylid 1'!$D173="Gemotoriseerd jeugd",'Jurylid 1'!D173,0)</f>
        <v>0</v>
      </c>
      <c r="E172" s="5" t="e">
        <f>SUM(#REF!)</f>
        <v>#REF!</v>
      </c>
      <c r="F172" s="3">
        <v>166</v>
      </c>
    </row>
    <row r="173" spans="1:6" ht="15" hidden="1" customHeight="1" x14ac:dyDescent="0.2">
      <c r="A173" s="6">
        <f>IF('Jurylid 1'!$D174="Gemotoriseerd jeugd",'Jurylid 1'!A174,0)</f>
        <v>0</v>
      </c>
      <c r="B173" s="6">
        <f>IF('Jurylid 1'!$D174="Gemotoriseerd jeugd",'Jurylid 1'!B174,0)</f>
        <v>0</v>
      </c>
      <c r="C173" s="6">
        <f>IF('Jurylid 1'!$D174="Gemotoriseerd jeugd",'Jurylid 1'!C174,0)</f>
        <v>0</v>
      </c>
      <c r="D173" s="9">
        <f>IF('Jurylid 1'!$D174="Gemotoriseerd jeugd",'Jurylid 1'!D174,0)</f>
        <v>0</v>
      </c>
      <c r="E173" s="5" t="e">
        <f>SUM(#REF!)</f>
        <v>#REF!</v>
      </c>
      <c r="F173" s="3">
        <v>167</v>
      </c>
    </row>
    <row r="174" spans="1:6" ht="15" hidden="1" customHeight="1" x14ac:dyDescent="0.2">
      <c r="A174" s="6">
        <f>IF('Jurylid 1'!$D175="Gemotoriseerd jeugd",'Jurylid 1'!A175,0)</f>
        <v>0</v>
      </c>
      <c r="B174" s="6">
        <f>IF('Jurylid 1'!$D175="Gemotoriseerd jeugd",'Jurylid 1'!B175,0)</f>
        <v>0</v>
      </c>
      <c r="C174" s="6">
        <f>IF('Jurylid 1'!$D175="Gemotoriseerd jeugd",'Jurylid 1'!C175,0)</f>
        <v>0</v>
      </c>
      <c r="D174" s="9">
        <f>IF('Jurylid 1'!$D175="Gemotoriseerd jeugd",'Jurylid 1'!D175,0)</f>
        <v>0</v>
      </c>
      <c r="E174" s="5" t="e">
        <f>SUM(#REF!)</f>
        <v>#REF!</v>
      </c>
      <c r="F174" s="3">
        <v>168</v>
      </c>
    </row>
    <row r="175" spans="1:6" ht="15" hidden="1" customHeight="1" x14ac:dyDescent="0.2">
      <c r="A175" s="6">
        <f>IF('Jurylid 1'!$D176="Gemotoriseerd jeugd",'Jurylid 1'!A176,0)</f>
        <v>0</v>
      </c>
      <c r="B175" s="6">
        <f>IF('Jurylid 1'!$D176="Gemotoriseerd jeugd",'Jurylid 1'!B176,0)</f>
        <v>0</v>
      </c>
      <c r="C175" s="6">
        <f>IF('Jurylid 1'!$D176="Gemotoriseerd jeugd",'Jurylid 1'!C176,0)</f>
        <v>0</v>
      </c>
      <c r="D175" s="9">
        <f>IF('Jurylid 1'!$D176="Gemotoriseerd jeugd",'Jurylid 1'!D176,0)</f>
        <v>0</v>
      </c>
      <c r="E175" s="5" t="e">
        <f>SUM(#REF!)</f>
        <v>#REF!</v>
      </c>
      <c r="F175" s="3">
        <v>169</v>
      </c>
    </row>
    <row r="176" spans="1:6" ht="15" hidden="1" customHeight="1" x14ac:dyDescent="0.2">
      <c r="A176" s="6">
        <f>IF('Jurylid 1'!$D177="Gemotoriseerd jeugd",'Jurylid 1'!A177,0)</f>
        <v>0</v>
      </c>
      <c r="B176" s="6">
        <f>IF('Jurylid 1'!$D177="Gemotoriseerd jeugd",'Jurylid 1'!B177,0)</f>
        <v>0</v>
      </c>
      <c r="C176" s="6">
        <f>IF('Jurylid 1'!$D177="Gemotoriseerd jeugd",'Jurylid 1'!C177,0)</f>
        <v>0</v>
      </c>
      <c r="D176" s="9">
        <f>IF('Jurylid 1'!$D177="Gemotoriseerd jeugd",'Jurylid 1'!D177,0)</f>
        <v>0</v>
      </c>
      <c r="E176" s="5" t="e">
        <f>SUM(#REF!)</f>
        <v>#REF!</v>
      </c>
      <c r="F176" s="3">
        <v>170</v>
      </c>
    </row>
    <row r="177" spans="1:6" ht="15" hidden="1" customHeight="1" x14ac:dyDescent="0.2">
      <c r="A177" s="6">
        <f>IF('Jurylid 1'!$D178="Gemotoriseerd jeugd",'Jurylid 1'!A178,0)</f>
        <v>0</v>
      </c>
      <c r="B177" s="6">
        <f>IF('Jurylid 1'!$D178="Gemotoriseerd jeugd",'Jurylid 1'!B178,0)</f>
        <v>0</v>
      </c>
      <c r="C177" s="6">
        <f>IF('Jurylid 1'!$D178="Gemotoriseerd jeugd",'Jurylid 1'!C178,0)</f>
        <v>0</v>
      </c>
      <c r="D177" s="9">
        <f>IF('Jurylid 1'!$D178="Gemotoriseerd jeugd",'Jurylid 1'!D178,0)</f>
        <v>0</v>
      </c>
      <c r="E177" s="5" t="e">
        <f>SUM(#REF!)</f>
        <v>#REF!</v>
      </c>
      <c r="F177" s="3">
        <v>171</v>
      </c>
    </row>
    <row r="178" spans="1:6" ht="15" hidden="1" customHeight="1" x14ac:dyDescent="0.2">
      <c r="A178" s="6">
        <f>IF('Jurylid 1'!$D179="Gemotoriseerd jeugd",'Jurylid 1'!A179,0)</f>
        <v>0</v>
      </c>
      <c r="B178" s="6">
        <f>IF('Jurylid 1'!$D179="Gemotoriseerd jeugd",'Jurylid 1'!B179,0)</f>
        <v>0</v>
      </c>
      <c r="C178" s="6">
        <f>IF('Jurylid 1'!$D179="Gemotoriseerd jeugd",'Jurylid 1'!C179,0)</f>
        <v>0</v>
      </c>
      <c r="D178" s="9">
        <f>IF('Jurylid 1'!$D179="Gemotoriseerd jeugd",'Jurylid 1'!D179,0)</f>
        <v>0</v>
      </c>
      <c r="E178" s="5" t="e">
        <f>SUM(#REF!)</f>
        <v>#REF!</v>
      </c>
      <c r="F178" s="3">
        <v>172</v>
      </c>
    </row>
    <row r="179" spans="1:6" ht="15" hidden="1" customHeight="1" x14ac:dyDescent="0.2">
      <c r="A179" s="6">
        <f>IF('Jurylid 1'!$D180="Gemotoriseerd jeugd",'Jurylid 1'!A180,0)</f>
        <v>0</v>
      </c>
      <c r="B179" s="6">
        <f>IF('Jurylid 1'!$D180="Gemotoriseerd jeugd",'Jurylid 1'!B180,0)</f>
        <v>0</v>
      </c>
      <c r="C179" s="6">
        <f>IF('Jurylid 1'!$D180="Gemotoriseerd jeugd",'Jurylid 1'!C180,0)</f>
        <v>0</v>
      </c>
      <c r="D179" s="9">
        <f>IF('Jurylid 1'!$D180="Gemotoriseerd jeugd",'Jurylid 1'!D180,0)</f>
        <v>0</v>
      </c>
      <c r="E179" s="5" t="e">
        <f>SUM(#REF!)</f>
        <v>#REF!</v>
      </c>
      <c r="F179" s="3">
        <v>173</v>
      </c>
    </row>
    <row r="180" spans="1:6" ht="15" hidden="1" customHeight="1" x14ac:dyDescent="0.2">
      <c r="A180" s="6">
        <f>IF('Jurylid 1'!$D181="Gemotoriseerd jeugd",'Jurylid 1'!A181,0)</f>
        <v>0</v>
      </c>
      <c r="B180" s="6">
        <f>IF('Jurylid 1'!$D181="Gemotoriseerd jeugd",'Jurylid 1'!B181,0)</f>
        <v>0</v>
      </c>
      <c r="C180" s="6">
        <f>IF('Jurylid 1'!$D181="Gemotoriseerd jeugd",'Jurylid 1'!C181,0)</f>
        <v>0</v>
      </c>
      <c r="D180" s="9">
        <f>IF('Jurylid 1'!$D181="Gemotoriseerd jeugd",'Jurylid 1'!D181,0)</f>
        <v>0</v>
      </c>
      <c r="E180" s="5" t="e">
        <f>SUM(#REF!)</f>
        <v>#REF!</v>
      </c>
      <c r="F180" s="3">
        <v>174</v>
      </c>
    </row>
    <row r="181" spans="1:6" ht="15" hidden="1" customHeight="1" x14ac:dyDescent="0.2">
      <c r="A181" s="6">
        <f>IF('Jurylid 1'!$D182="Gemotoriseerd jeugd",'Jurylid 1'!A182,0)</f>
        <v>0</v>
      </c>
      <c r="B181" s="6">
        <f>IF('Jurylid 1'!$D182="Gemotoriseerd jeugd",'Jurylid 1'!B182,0)</f>
        <v>0</v>
      </c>
      <c r="C181" s="6">
        <f>IF('Jurylid 1'!$D182="Gemotoriseerd jeugd",'Jurylid 1'!C182,0)</f>
        <v>0</v>
      </c>
      <c r="D181" s="9">
        <f>IF('Jurylid 1'!$D182="Gemotoriseerd jeugd",'Jurylid 1'!D182,0)</f>
        <v>0</v>
      </c>
      <c r="E181" s="5" t="e">
        <f>SUM(#REF!)</f>
        <v>#REF!</v>
      </c>
      <c r="F181" s="3">
        <v>175</v>
      </c>
    </row>
    <row r="182" spans="1:6" ht="15" hidden="1" customHeight="1" x14ac:dyDescent="0.2">
      <c r="A182" s="6">
        <f>IF('Jurylid 1'!$D183="Gemotoriseerd jeugd",'Jurylid 1'!A183,0)</f>
        <v>0</v>
      </c>
      <c r="B182" s="6">
        <f>IF('Jurylid 1'!$D183="Gemotoriseerd jeugd",'Jurylid 1'!B183,0)</f>
        <v>0</v>
      </c>
      <c r="C182" s="6">
        <f>IF('Jurylid 1'!$D183="Gemotoriseerd jeugd",'Jurylid 1'!C183,0)</f>
        <v>0</v>
      </c>
      <c r="D182" s="9">
        <f>IF('Jurylid 1'!$D183="Gemotoriseerd jeugd",'Jurylid 1'!D183,0)</f>
        <v>0</v>
      </c>
      <c r="E182" s="5" t="e">
        <f>SUM(#REF!)</f>
        <v>#REF!</v>
      </c>
      <c r="F182" s="3">
        <v>176</v>
      </c>
    </row>
    <row r="183" spans="1:6" ht="15" hidden="1" customHeight="1" x14ac:dyDescent="0.2">
      <c r="A183" s="6">
        <f>IF('Jurylid 1'!$D184="Gemotoriseerd jeugd",'Jurylid 1'!A184,0)</f>
        <v>0</v>
      </c>
      <c r="B183" s="6">
        <f>IF('Jurylid 1'!$D184="Gemotoriseerd jeugd",'Jurylid 1'!B184,0)</f>
        <v>0</v>
      </c>
      <c r="C183" s="6">
        <f>IF('Jurylid 1'!$D184="Gemotoriseerd jeugd",'Jurylid 1'!C184,0)</f>
        <v>0</v>
      </c>
      <c r="D183" s="9">
        <f>IF('Jurylid 1'!$D184="Gemotoriseerd jeugd",'Jurylid 1'!D184,0)</f>
        <v>0</v>
      </c>
      <c r="E183" s="5" t="e">
        <f>SUM(#REF!)</f>
        <v>#REF!</v>
      </c>
      <c r="F183" s="3">
        <v>177</v>
      </c>
    </row>
    <row r="184" spans="1:6" ht="15" hidden="1" customHeight="1" x14ac:dyDescent="0.2">
      <c r="A184" s="6">
        <f>IF('Jurylid 1'!$D185="Gemotoriseerd jeugd",'Jurylid 1'!A185,0)</f>
        <v>0</v>
      </c>
      <c r="B184" s="6">
        <f>IF('Jurylid 1'!$D185="Gemotoriseerd jeugd",'Jurylid 1'!B185,0)</f>
        <v>0</v>
      </c>
      <c r="C184" s="6">
        <f>IF('Jurylid 1'!$D185="Gemotoriseerd jeugd",'Jurylid 1'!C185,0)</f>
        <v>0</v>
      </c>
      <c r="D184" s="9">
        <f>IF('Jurylid 1'!$D185="Gemotoriseerd jeugd",'Jurylid 1'!D185,0)</f>
        <v>0</v>
      </c>
      <c r="E184" s="5" t="e">
        <f>SUM(#REF!)</f>
        <v>#REF!</v>
      </c>
      <c r="F184" s="3">
        <v>178</v>
      </c>
    </row>
    <row r="185" spans="1:6" ht="15" hidden="1" customHeight="1" x14ac:dyDescent="0.2">
      <c r="A185" s="6">
        <f>IF('Jurylid 1'!$D186="Gemotoriseerd jeugd",'Jurylid 1'!A186,0)</f>
        <v>0</v>
      </c>
      <c r="B185" s="6">
        <f>IF('Jurylid 1'!$D186="Gemotoriseerd jeugd",'Jurylid 1'!B186,0)</f>
        <v>0</v>
      </c>
      <c r="C185" s="6">
        <f>IF('Jurylid 1'!$D186="Gemotoriseerd jeugd",'Jurylid 1'!C186,0)</f>
        <v>0</v>
      </c>
      <c r="D185" s="9">
        <f>IF('Jurylid 1'!$D186="Gemotoriseerd jeugd",'Jurylid 1'!D186,0)</f>
        <v>0</v>
      </c>
      <c r="E185" s="5" t="e">
        <f>SUM(#REF!)</f>
        <v>#REF!</v>
      </c>
      <c r="F185" s="3">
        <v>179</v>
      </c>
    </row>
    <row r="186" spans="1:6" ht="15" hidden="1" customHeight="1" x14ac:dyDescent="0.2">
      <c r="A186" s="6">
        <f>IF('Jurylid 1'!$D187="Gemotoriseerd jeugd",'Jurylid 1'!A187,0)</f>
        <v>0</v>
      </c>
      <c r="B186" s="6">
        <f>IF('Jurylid 1'!$D187="Gemotoriseerd jeugd",'Jurylid 1'!B187,0)</f>
        <v>0</v>
      </c>
      <c r="C186" s="6">
        <f>IF('Jurylid 1'!$D187="Gemotoriseerd jeugd",'Jurylid 1'!C187,0)</f>
        <v>0</v>
      </c>
      <c r="D186" s="9">
        <f>IF('Jurylid 1'!$D187="Gemotoriseerd jeugd",'Jurylid 1'!D187,0)</f>
        <v>0</v>
      </c>
      <c r="E186" s="5" t="e">
        <f>SUM(#REF!)</f>
        <v>#REF!</v>
      </c>
      <c r="F186" s="3">
        <v>180</v>
      </c>
    </row>
    <row r="187" spans="1:6" ht="15" hidden="1" customHeight="1" x14ac:dyDescent="0.2">
      <c r="A187" s="6">
        <f>IF('Jurylid 1'!$D188="Gemotoriseerd jeugd",'Jurylid 1'!A188,0)</f>
        <v>0</v>
      </c>
      <c r="B187" s="6">
        <f>IF('Jurylid 1'!$D188="Gemotoriseerd jeugd",'Jurylid 1'!B188,0)</f>
        <v>0</v>
      </c>
      <c r="C187" s="6">
        <f>IF('Jurylid 1'!$D188="Gemotoriseerd jeugd",'Jurylid 1'!C188,0)</f>
        <v>0</v>
      </c>
      <c r="D187" s="9">
        <f>IF('Jurylid 1'!$D188="Gemotoriseerd jeugd",'Jurylid 1'!D188,0)</f>
        <v>0</v>
      </c>
      <c r="E187" s="5" t="e">
        <f>SUM(#REF!)</f>
        <v>#REF!</v>
      </c>
      <c r="F187" s="3">
        <v>181</v>
      </c>
    </row>
    <row r="188" spans="1:6" ht="15" hidden="1" customHeight="1" x14ac:dyDescent="0.2">
      <c r="A188" s="6">
        <f>IF('Jurylid 1'!$D189="Gemotoriseerd jeugd",'Jurylid 1'!A189,0)</f>
        <v>0</v>
      </c>
      <c r="B188" s="6">
        <f>IF('Jurylid 1'!$D189="Gemotoriseerd jeugd",'Jurylid 1'!B189,0)</f>
        <v>0</v>
      </c>
      <c r="C188" s="6">
        <f>IF('Jurylid 1'!$D189="Gemotoriseerd jeugd",'Jurylid 1'!C189,0)</f>
        <v>0</v>
      </c>
      <c r="D188" s="9">
        <f>IF('Jurylid 1'!$D189="Gemotoriseerd jeugd",'Jurylid 1'!D189,0)</f>
        <v>0</v>
      </c>
      <c r="E188" s="5" t="e">
        <f>SUM(#REF!)</f>
        <v>#REF!</v>
      </c>
      <c r="F188" s="3">
        <v>182</v>
      </c>
    </row>
    <row r="189" spans="1:6" ht="15" hidden="1" customHeight="1" x14ac:dyDescent="0.2">
      <c r="A189" s="6">
        <f>IF('Jurylid 1'!$D190="Gemotoriseerd jeugd",'Jurylid 1'!A190,0)</f>
        <v>0</v>
      </c>
      <c r="B189" s="6">
        <f>IF('Jurylid 1'!$D190="Gemotoriseerd jeugd",'Jurylid 1'!B190,0)</f>
        <v>0</v>
      </c>
      <c r="C189" s="6">
        <f>IF('Jurylid 1'!$D190="Gemotoriseerd jeugd",'Jurylid 1'!C190,0)</f>
        <v>0</v>
      </c>
      <c r="D189" s="9">
        <f>IF('Jurylid 1'!$D190="Gemotoriseerd jeugd",'Jurylid 1'!D190,0)</f>
        <v>0</v>
      </c>
      <c r="E189" s="5" t="e">
        <f>SUM(#REF!)</f>
        <v>#REF!</v>
      </c>
      <c r="F189" s="3">
        <v>183</v>
      </c>
    </row>
    <row r="190" spans="1:6" ht="15" hidden="1" customHeight="1" x14ac:dyDescent="0.2">
      <c r="A190" s="6">
        <f>IF('Jurylid 1'!$D191="Gemotoriseerd jeugd",'Jurylid 1'!A191,0)</f>
        <v>0</v>
      </c>
      <c r="B190" s="6">
        <f>IF('Jurylid 1'!$D191="Gemotoriseerd jeugd",'Jurylid 1'!B191,0)</f>
        <v>0</v>
      </c>
      <c r="C190" s="6">
        <f>IF('Jurylid 1'!$D191="Gemotoriseerd jeugd",'Jurylid 1'!C191,0)</f>
        <v>0</v>
      </c>
      <c r="D190" s="9">
        <f>IF('Jurylid 1'!$D191="Gemotoriseerd jeugd",'Jurylid 1'!D191,0)</f>
        <v>0</v>
      </c>
      <c r="E190" s="5" t="e">
        <f>SUM(#REF!)</f>
        <v>#REF!</v>
      </c>
      <c r="F190" s="3">
        <v>184</v>
      </c>
    </row>
    <row r="191" spans="1:6" ht="15" hidden="1" customHeight="1" x14ac:dyDescent="0.2">
      <c r="A191" s="6">
        <f>IF('Jurylid 1'!$D192="Gemotoriseerd jeugd",'Jurylid 1'!A192,0)</f>
        <v>0</v>
      </c>
      <c r="B191" s="6">
        <f>IF('Jurylid 1'!$D192="Gemotoriseerd jeugd",'Jurylid 1'!B192,0)</f>
        <v>0</v>
      </c>
      <c r="C191" s="6">
        <f>IF('Jurylid 1'!$D192="Gemotoriseerd jeugd",'Jurylid 1'!C192,0)</f>
        <v>0</v>
      </c>
      <c r="D191" s="9">
        <f>IF('Jurylid 1'!$D192="Gemotoriseerd jeugd",'Jurylid 1'!D192,0)</f>
        <v>0</v>
      </c>
      <c r="E191" s="5" t="e">
        <f>SUM(#REF!)</f>
        <v>#REF!</v>
      </c>
      <c r="F191" s="3">
        <v>185</v>
      </c>
    </row>
    <row r="192" spans="1:6" ht="15" hidden="1" customHeight="1" x14ac:dyDescent="0.2">
      <c r="A192" s="6">
        <f>IF('Jurylid 1'!$D193="Gemotoriseerd jeugd",'Jurylid 1'!A193,0)</f>
        <v>0</v>
      </c>
      <c r="B192" s="6">
        <f>IF('Jurylid 1'!$D193="Gemotoriseerd jeugd",'Jurylid 1'!B193,0)</f>
        <v>0</v>
      </c>
      <c r="C192" s="6">
        <f>IF('Jurylid 1'!$D193="Gemotoriseerd jeugd",'Jurylid 1'!C193,0)</f>
        <v>0</v>
      </c>
      <c r="D192" s="9">
        <f>IF('Jurylid 1'!$D193="Gemotoriseerd jeugd",'Jurylid 1'!D193,0)</f>
        <v>0</v>
      </c>
      <c r="E192" s="5" t="e">
        <f>SUM(#REF!)</f>
        <v>#REF!</v>
      </c>
      <c r="F192" s="3">
        <v>186</v>
      </c>
    </row>
    <row r="193" spans="1:6" ht="15" hidden="1" customHeight="1" x14ac:dyDescent="0.2">
      <c r="A193" s="6">
        <f>IF('Jurylid 1'!$D194="Gemotoriseerd jeugd",'Jurylid 1'!A194,0)</f>
        <v>0</v>
      </c>
      <c r="B193" s="6">
        <f>IF('Jurylid 1'!$D194="Gemotoriseerd jeugd",'Jurylid 1'!B194,0)</f>
        <v>0</v>
      </c>
      <c r="C193" s="6">
        <f>IF('Jurylid 1'!$D194="Gemotoriseerd jeugd",'Jurylid 1'!C194,0)</f>
        <v>0</v>
      </c>
      <c r="D193" s="9">
        <f>IF('Jurylid 1'!$D194="Gemotoriseerd jeugd",'Jurylid 1'!D194,0)</f>
        <v>0</v>
      </c>
      <c r="E193" s="5" t="e">
        <f>SUM(#REF!)</f>
        <v>#REF!</v>
      </c>
      <c r="F193" s="3">
        <v>187</v>
      </c>
    </row>
    <row r="194" spans="1:6" ht="15" hidden="1" customHeight="1" x14ac:dyDescent="0.2">
      <c r="A194" s="6">
        <f>IF('Jurylid 1'!$D195="Gemotoriseerd jeugd",'Jurylid 1'!A195,0)</f>
        <v>0</v>
      </c>
      <c r="B194" s="6">
        <f>IF('Jurylid 1'!$D195="Gemotoriseerd jeugd",'Jurylid 1'!B195,0)</f>
        <v>0</v>
      </c>
      <c r="C194" s="6">
        <f>IF('Jurylid 1'!$D195="Gemotoriseerd jeugd",'Jurylid 1'!C195,0)</f>
        <v>0</v>
      </c>
      <c r="D194" s="9">
        <f>IF('Jurylid 1'!$D195="Gemotoriseerd jeugd",'Jurylid 1'!D195,0)</f>
        <v>0</v>
      </c>
      <c r="E194" s="5" t="e">
        <f>SUM(#REF!)</f>
        <v>#REF!</v>
      </c>
      <c r="F194" s="3">
        <v>188</v>
      </c>
    </row>
    <row r="195" spans="1:6" ht="15" hidden="1" customHeight="1" x14ac:dyDescent="0.2">
      <c r="A195" s="6">
        <f>IF('Jurylid 1'!$D196="Gemotoriseerd jeugd",'Jurylid 1'!A196,0)</f>
        <v>0</v>
      </c>
      <c r="B195" s="6">
        <f>IF('Jurylid 1'!$D196="Gemotoriseerd jeugd",'Jurylid 1'!B196,0)</f>
        <v>0</v>
      </c>
      <c r="C195" s="6">
        <f>IF('Jurylid 1'!$D196="Gemotoriseerd jeugd",'Jurylid 1'!C196,0)</f>
        <v>0</v>
      </c>
      <c r="D195" s="9">
        <f>IF('Jurylid 1'!$D196="Gemotoriseerd jeugd",'Jurylid 1'!D196,0)</f>
        <v>0</v>
      </c>
      <c r="E195" s="5" t="e">
        <f>SUM(#REF!)</f>
        <v>#REF!</v>
      </c>
      <c r="F195" s="3">
        <v>189</v>
      </c>
    </row>
    <row r="196" spans="1:6" ht="15" hidden="1" customHeight="1" x14ac:dyDescent="0.2">
      <c r="A196" s="6">
        <f>IF('Jurylid 1'!$D197="Gemotoriseerd jeugd",'Jurylid 1'!A197,0)</f>
        <v>0</v>
      </c>
      <c r="B196" s="6">
        <f>IF('Jurylid 1'!$D197="Gemotoriseerd jeugd",'Jurylid 1'!B197,0)</f>
        <v>0</v>
      </c>
      <c r="C196" s="6">
        <f>IF('Jurylid 1'!$D197="Gemotoriseerd jeugd",'Jurylid 1'!C197,0)</f>
        <v>0</v>
      </c>
      <c r="D196" s="9">
        <f>IF('Jurylid 1'!$D197="Gemotoriseerd jeugd",'Jurylid 1'!D197,0)</f>
        <v>0</v>
      </c>
      <c r="E196" s="5" t="e">
        <f>SUM(#REF!)</f>
        <v>#REF!</v>
      </c>
      <c r="F196" s="3">
        <v>190</v>
      </c>
    </row>
    <row r="197" spans="1:6" ht="15" hidden="1" customHeight="1" x14ac:dyDescent="0.2">
      <c r="A197" s="6">
        <f>IF('Jurylid 1'!$D198="Gemotoriseerd jeugd",'Jurylid 1'!A198,0)</f>
        <v>0</v>
      </c>
      <c r="B197" s="6">
        <f>IF('Jurylid 1'!$D198="Gemotoriseerd jeugd",'Jurylid 1'!B198,0)</f>
        <v>0</v>
      </c>
      <c r="C197" s="6">
        <f>IF('Jurylid 1'!$D198="Gemotoriseerd jeugd",'Jurylid 1'!C198,0)</f>
        <v>0</v>
      </c>
      <c r="D197" s="9">
        <f>IF('Jurylid 1'!$D198="Gemotoriseerd jeugd",'Jurylid 1'!D198,0)</f>
        <v>0</v>
      </c>
      <c r="E197" s="5" t="e">
        <f>SUM(#REF!)</f>
        <v>#REF!</v>
      </c>
      <c r="F197" s="3">
        <v>191</v>
      </c>
    </row>
    <row r="198" spans="1:6" ht="15" hidden="1" customHeight="1" x14ac:dyDescent="0.2">
      <c r="A198" s="6">
        <f>IF('Jurylid 1'!$D199="Gemotoriseerd jeugd",'Jurylid 1'!A199,0)</f>
        <v>0</v>
      </c>
      <c r="B198" s="6">
        <f>IF('Jurylid 1'!$D199="Gemotoriseerd jeugd",'Jurylid 1'!B199,0)</f>
        <v>0</v>
      </c>
      <c r="C198" s="6">
        <f>IF('Jurylid 1'!$D199="Gemotoriseerd jeugd",'Jurylid 1'!C199,0)</f>
        <v>0</v>
      </c>
      <c r="D198" s="9">
        <f>IF('Jurylid 1'!$D199="Gemotoriseerd jeugd",'Jurylid 1'!D199,0)</f>
        <v>0</v>
      </c>
      <c r="E198" s="5" t="e">
        <f>SUM(#REF!)</f>
        <v>#REF!</v>
      </c>
      <c r="F198" s="3">
        <v>192</v>
      </c>
    </row>
    <row r="199" spans="1:6" ht="15" hidden="1" customHeight="1" x14ac:dyDescent="0.2">
      <c r="A199" s="6">
        <f>IF('Jurylid 1'!$D200="Gemotoriseerd jeugd",'Jurylid 1'!A200,0)</f>
        <v>0</v>
      </c>
      <c r="B199" s="6">
        <f>IF('Jurylid 1'!$D200="Gemotoriseerd jeugd",'Jurylid 1'!B200,0)</f>
        <v>0</v>
      </c>
      <c r="C199" s="6">
        <f>IF('Jurylid 1'!$D200="Gemotoriseerd jeugd",'Jurylid 1'!C200,0)</f>
        <v>0</v>
      </c>
      <c r="D199" s="9">
        <f>IF('Jurylid 1'!$D200="Gemotoriseerd jeugd",'Jurylid 1'!D200,0)</f>
        <v>0</v>
      </c>
      <c r="E199" s="5" t="e">
        <f>SUM(#REF!)</f>
        <v>#REF!</v>
      </c>
      <c r="F199" s="3">
        <v>193</v>
      </c>
    </row>
    <row r="200" spans="1:6" ht="15" hidden="1" customHeight="1" x14ac:dyDescent="0.2">
      <c r="A200" s="6">
        <f>IF('Jurylid 1'!$D201="Gemotoriseerd jeugd",'Jurylid 1'!A201,0)</f>
        <v>0</v>
      </c>
      <c r="B200" s="6">
        <f>IF('Jurylid 1'!$D201="Gemotoriseerd jeugd",'Jurylid 1'!B201,0)</f>
        <v>0</v>
      </c>
      <c r="C200" s="6">
        <f>IF('Jurylid 1'!$D201="Gemotoriseerd jeugd",'Jurylid 1'!C201,0)</f>
        <v>0</v>
      </c>
      <c r="D200" s="9">
        <f>IF('Jurylid 1'!$D201="Gemotoriseerd jeugd",'Jurylid 1'!D201,0)</f>
        <v>0</v>
      </c>
      <c r="E200" s="5" t="e">
        <f>SUM(#REF!)</f>
        <v>#REF!</v>
      </c>
      <c r="F200" s="3">
        <v>194</v>
      </c>
    </row>
    <row r="201" spans="1:6" ht="15" hidden="1" customHeight="1" x14ac:dyDescent="0.2">
      <c r="A201" s="6">
        <f>IF('Jurylid 1'!$D202="Gemotoriseerd jeugd",'Jurylid 1'!A202,0)</f>
        <v>0</v>
      </c>
      <c r="B201" s="6">
        <f>IF('Jurylid 1'!$D202="Gemotoriseerd jeugd",'Jurylid 1'!B202,0)</f>
        <v>0</v>
      </c>
      <c r="C201" s="6">
        <f>IF('Jurylid 1'!$D202="Gemotoriseerd jeugd",'Jurylid 1'!C202,0)</f>
        <v>0</v>
      </c>
      <c r="D201" s="9">
        <f>IF('Jurylid 1'!$D202="Gemotoriseerd jeugd",'Jurylid 1'!D202,0)</f>
        <v>0</v>
      </c>
      <c r="E201" s="5" t="e">
        <f>SUM(#REF!)</f>
        <v>#REF!</v>
      </c>
      <c r="F201" s="3">
        <v>195</v>
      </c>
    </row>
    <row r="202" spans="1:6" ht="15" hidden="1" customHeight="1" x14ac:dyDescent="0.2">
      <c r="A202" s="6">
        <f>IF('Jurylid 1'!$D203="Gemotoriseerd jeugd",'Jurylid 1'!A203,0)</f>
        <v>0</v>
      </c>
      <c r="B202" s="6">
        <f>IF('Jurylid 1'!$D203="Gemotoriseerd jeugd",'Jurylid 1'!B203,0)</f>
        <v>0</v>
      </c>
      <c r="C202" s="6">
        <f>IF('Jurylid 1'!$D203="Gemotoriseerd jeugd",'Jurylid 1'!C203,0)</f>
        <v>0</v>
      </c>
      <c r="D202" s="9">
        <f>IF('Jurylid 1'!$D203="Gemotoriseerd jeugd",'Jurylid 1'!D203,0)</f>
        <v>0</v>
      </c>
      <c r="E202" s="5" t="e">
        <f>SUM(#REF!)</f>
        <v>#REF!</v>
      </c>
      <c r="F202" s="3">
        <v>196</v>
      </c>
    </row>
    <row r="203" spans="1:6" ht="15" hidden="1" customHeight="1" x14ac:dyDescent="0.2">
      <c r="A203" s="6">
        <f>IF('Jurylid 1'!$D204="Gemotoriseerd jeugd",'Jurylid 1'!A204,0)</f>
        <v>0</v>
      </c>
      <c r="B203" s="6">
        <f>IF('Jurylid 1'!$D204="Gemotoriseerd jeugd",'Jurylid 1'!B204,0)</f>
        <v>0</v>
      </c>
      <c r="C203" s="6">
        <f>IF('Jurylid 1'!$D204="Gemotoriseerd jeugd",'Jurylid 1'!C204,0)</f>
        <v>0</v>
      </c>
      <c r="D203" s="9">
        <f>IF('Jurylid 1'!$D204="Gemotoriseerd jeugd",'Jurylid 1'!D204,0)</f>
        <v>0</v>
      </c>
      <c r="E203" s="5" t="e">
        <f>SUM(#REF!)</f>
        <v>#REF!</v>
      </c>
      <c r="F203" s="3">
        <v>197</v>
      </c>
    </row>
    <row r="204" spans="1:6" ht="15" hidden="1" customHeight="1" x14ac:dyDescent="0.2">
      <c r="A204" s="6">
        <f>IF('Jurylid 1'!$D205="Gemotoriseerd jeugd",'Jurylid 1'!A205,0)</f>
        <v>0</v>
      </c>
      <c r="B204" s="6">
        <f>IF('Jurylid 1'!$D205="Gemotoriseerd jeugd",'Jurylid 1'!B205,0)</f>
        <v>0</v>
      </c>
      <c r="C204" s="6">
        <f>IF('Jurylid 1'!$D205="Gemotoriseerd jeugd",'Jurylid 1'!C205,0)</f>
        <v>0</v>
      </c>
      <c r="D204" s="9">
        <f>IF('Jurylid 1'!$D205="Gemotoriseerd jeugd",'Jurylid 1'!D205,0)</f>
        <v>0</v>
      </c>
      <c r="E204" s="5" t="e">
        <f>SUM(#REF!)</f>
        <v>#REF!</v>
      </c>
      <c r="F204" s="3">
        <v>198</v>
      </c>
    </row>
    <row r="205" spans="1:6" ht="15" hidden="1" customHeight="1" x14ac:dyDescent="0.2">
      <c r="A205" s="6">
        <f>IF('Jurylid 1'!$D206="Gemotoriseerd jeugd",'Jurylid 1'!A206,0)</f>
        <v>0</v>
      </c>
      <c r="B205" s="6">
        <f>IF('Jurylid 1'!$D206="Gemotoriseerd jeugd",'Jurylid 1'!B206,0)</f>
        <v>0</v>
      </c>
      <c r="C205" s="6">
        <f>IF('Jurylid 1'!$D206="Gemotoriseerd jeugd",'Jurylid 1'!C206,0)</f>
        <v>0</v>
      </c>
      <c r="D205" s="9">
        <f>IF('Jurylid 1'!$D206="Gemotoriseerd jeugd",'Jurylid 1'!D206,0)</f>
        <v>0</v>
      </c>
      <c r="E205" s="5" t="e">
        <f>SUM(#REF!)</f>
        <v>#REF!</v>
      </c>
      <c r="F205" s="3">
        <v>199</v>
      </c>
    </row>
    <row r="206" spans="1:6" ht="15" hidden="1" customHeight="1" x14ac:dyDescent="0.2">
      <c r="A206" s="6">
        <f>IF('Jurylid 1'!$D207="Gemotoriseerd jeugd",'Jurylid 1'!A207,0)</f>
        <v>0</v>
      </c>
      <c r="B206" s="6">
        <f>IF('Jurylid 1'!$D207="Gemotoriseerd jeugd",'Jurylid 1'!B207,0)</f>
        <v>0</v>
      </c>
      <c r="C206" s="6">
        <f>IF('Jurylid 1'!$D207="Gemotoriseerd jeugd",'Jurylid 1'!C207,0)</f>
        <v>0</v>
      </c>
      <c r="D206" s="9">
        <f>IF('Jurylid 1'!$D207="Gemotoriseerd jeugd",'Jurylid 1'!D207,0)</f>
        <v>0</v>
      </c>
      <c r="E206" s="5" t="e">
        <f>SUM(#REF!)</f>
        <v>#REF!</v>
      </c>
      <c r="F206" s="3">
        <v>200</v>
      </c>
    </row>
    <row r="207" spans="1:6" ht="15" hidden="1" customHeight="1" x14ac:dyDescent="0.2">
      <c r="A207" s="6">
        <f>IF('Jurylid 1'!$D208="Gemotoriseerd jeugd",'Jurylid 1'!A208,0)</f>
        <v>0</v>
      </c>
      <c r="B207" s="6">
        <f>IF('Jurylid 1'!$D208="Gemotoriseerd jeugd",'Jurylid 1'!B208,0)</f>
        <v>0</v>
      </c>
      <c r="C207" s="6">
        <f>IF('Jurylid 1'!$D208="Gemotoriseerd jeugd",'Jurylid 1'!C208,0)</f>
        <v>0</v>
      </c>
      <c r="D207" s="9">
        <f>IF('Jurylid 1'!$D208="Gemotoriseerd jeugd",'Jurylid 1'!D208,0)</f>
        <v>0</v>
      </c>
      <c r="E207" s="5" t="e">
        <f>SUM(#REF!)</f>
        <v>#REF!</v>
      </c>
      <c r="F207" s="3">
        <v>201</v>
      </c>
    </row>
    <row r="208" spans="1:6" ht="15" hidden="1" customHeight="1" x14ac:dyDescent="0.2">
      <c r="A208" s="6">
        <f>IF('Jurylid 1'!$D209="Gemotoriseerd jeugd",'Jurylid 1'!A209,0)</f>
        <v>0</v>
      </c>
      <c r="B208" s="6">
        <f>IF('Jurylid 1'!$D209="Gemotoriseerd jeugd",'Jurylid 1'!B209,0)</f>
        <v>0</v>
      </c>
      <c r="C208" s="6">
        <f>IF('Jurylid 1'!$D209="Gemotoriseerd jeugd",'Jurylid 1'!C209,0)</f>
        <v>0</v>
      </c>
      <c r="D208" s="9">
        <f>IF('Jurylid 1'!$D209="Gemotoriseerd jeugd",'Jurylid 1'!D209,0)</f>
        <v>0</v>
      </c>
      <c r="E208" s="5" t="e">
        <f>SUM(#REF!)</f>
        <v>#REF!</v>
      </c>
      <c r="F208" s="3">
        <v>202</v>
      </c>
    </row>
    <row r="209" spans="1:6" ht="15" hidden="1" customHeight="1" x14ac:dyDescent="0.2">
      <c r="A209" s="6">
        <f>IF('Jurylid 1'!$D210="Gemotoriseerd jeugd",'Jurylid 1'!A210,0)</f>
        <v>0</v>
      </c>
      <c r="B209" s="6">
        <f>IF('Jurylid 1'!$D210="Gemotoriseerd jeugd",'Jurylid 1'!B210,0)</f>
        <v>0</v>
      </c>
      <c r="C209" s="6">
        <f>IF('Jurylid 1'!$D210="Gemotoriseerd jeugd",'Jurylid 1'!C210,0)</f>
        <v>0</v>
      </c>
      <c r="D209" s="9">
        <f>IF('Jurylid 1'!$D210="Gemotoriseerd jeugd",'Jurylid 1'!D210,0)</f>
        <v>0</v>
      </c>
      <c r="E209" s="5" t="e">
        <f>SUM(#REF!)</f>
        <v>#REF!</v>
      </c>
      <c r="F209" s="3">
        <v>203</v>
      </c>
    </row>
    <row r="210" spans="1:6" ht="15" hidden="1" customHeight="1" x14ac:dyDescent="0.2">
      <c r="A210" s="6">
        <f>IF('Jurylid 1'!$D211="Gemotoriseerd jeugd",'Jurylid 1'!A211,0)</f>
        <v>0</v>
      </c>
      <c r="B210" s="6">
        <f>IF('Jurylid 1'!$D211="Gemotoriseerd jeugd",'Jurylid 1'!B211,0)</f>
        <v>0</v>
      </c>
      <c r="C210" s="6">
        <f>IF('Jurylid 1'!$D211="Gemotoriseerd jeugd",'Jurylid 1'!C211,0)</f>
        <v>0</v>
      </c>
      <c r="D210" s="9">
        <f>IF('Jurylid 1'!$D211="Gemotoriseerd jeugd",'Jurylid 1'!D211,0)</f>
        <v>0</v>
      </c>
      <c r="E210" s="5" t="e">
        <f>SUM(#REF!)</f>
        <v>#REF!</v>
      </c>
      <c r="F210" s="3">
        <v>204</v>
      </c>
    </row>
    <row r="211" spans="1:6" ht="15" hidden="1" customHeight="1" x14ac:dyDescent="0.2">
      <c r="A211" s="6">
        <f>IF('Jurylid 1'!$D212="Gemotoriseerd jeugd",'Jurylid 1'!A212,0)</f>
        <v>0</v>
      </c>
      <c r="B211" s="6">
        <f>IF('Jurylid 1'!$D212="Gemotoriseerd jeugd",'Jurylid 1'!B212,0)</f>
        <v>0</v>
      </c>
      <c r="C211" s="6">
        <f>IF('Jurylid 1'!$D212="Gemotoriseerd jeugd",'Jurylid 1'!C212,0)</f>
        <v>0</v>
      </c>
      <c r="D211" s="9">
        <f>IF('Jurylid 1'!$D212="Gemotoriseerd jeugd",'Jurylid 1'!D212,0)</f>
        <v>0</v>
      </c>
      <c r="E211" s="5" t="e">
        <f>SUM(#REF!)</f>
        <v>#REF!</v>
      </c>
      <c r="F211" s="3">
        <v>205</v>
      </c>
    </row>
    <row r="212" spans="1:6" ht="15" hidden="1" customHeight="1" x14ac:dyDescent="0.2">
      <c r="A212" s="6">
        <f>IF('Jurylid 1'!$D213="Gemotoriseerd jeugd",'Jurylid 1'!A213,0)</f>
        <v>0</v>
      </c>
      <c r="B212" s="6">
        <f>IF('Jurylid 1'!$D213="Gemotoriseerd jeugd",'Jurylid 1'!B213,0)</f>
        <v>0</v>
      </c>
      <c r="C212" s="6">
        <f>IF('Jurylid 1'!$D213="Gemotoriseerd jeugd",'Jurylid 1'!C213,0)</f>
        <v>0</v>
      </c>
      <c r="D212" s="9">
        <f>IF('Jurylid 1'!$D213="Gemotoriseerd jeugd",'Jurylid 1'!D213,0)</f>
        <v>0</v>
      </c>
      <c r="E212" s="5" t="e">
        <f>SUM(#REF!)</f>
        <v>#REF!</v>
      </c>
      <c r="F212" s="3">
        <v>206</v>
      </c>
    </row>
    <row r="213" spans="1:6" ht="15" hidden="1" customHeight="1" x14ac:dyDescent="0.2">
      <c r="A213" s="6">
        <f>IF('Jurylid 1'!$D214="Gemotoriseerd jeugd",'Jurylid 1'!A214,0)</f>
        <v>0</v>
      </c>
      <c r="B213" s="6">
        <f>IF('Jurylid 1'!$D214="Gemotoriseerd jeugd",'Jurylid 1'!B214,0)</f>
        <v>0</v>
      </c>
      <c r="C213" s="6">
        <f>IF('Jurylid 1'!$D214="Gemotoriseerd jeugd",'Jurylid 1'!C214,0)</f>
        <v>0</v>
      </c>
      <c r="D213" s="9">
        <f>IF('Jurylid 1'!$D214="Gemotoriseerd jeugd",'Jurylid 1'!D214,0)</f>
        <v>0</v>
      </c>
      <c r="E213" s="5" t="e">
        <f>SUM(#REF!)</f>
        <v>#REF!</v>
      </c>
      <c r="F213" s="3">
        <v>207</v>
      </c>
    </row>
    <row r="214" spans="1:6" ht="15" hidden="1" customHeight="1" x14ac:dyDescent="0.2">
      <c r="A214" s="6">
        <f>IF('Jurylid 1'!$D215="Gemotoriseerd jeugd",'Jurylid 1'!A215,0)</f>
        <v>0</v>
      </c>
      <c r="B214" s="6">
        <f>IF('Jurylid 1'!$D215="Gemotoriseerd jeugd",'Jurylid 1'!B215,0)</f>
        <v>0</v>
      </c>
      <c r="C214" s="6">
        <f>IF('Jurylid 1'!$D215="Gemotoriseerd jeugd",'Jurylid 1'!C215,0)</f>
        <v>0</v>
      </c>
      <c r="D214" s="9">
        <f>IF('Jurylid 1'!$D215="Gemotoriseerd jeugd",'Jurylid 1'!D215,0)</f>
        <v>0</v>
      </c>
      <c r="E214" s="5" t="e">
        <f>SUM(#REF!)</f>
        <v>#REF!</v>
      </c>
      <c r="F214" s="3">
        <v>208</v>
      </c>
    </row>
    <row r="215" spans="1:6" ht="15" hidden="1" customHeight="1" x14ac:dyDescent="0.2">
      <c r="A215" s="6">
        <f>IF('Jurylid 1'!$D216="Gemotoriseerd jeugd",'Jurylid 1'!A216,0)</f>
        <v>0</v>
      </c>
      <c r="B215" s="6">
        <f>IF('Jurylid 1'!$D216="Gemotoriseerd jeugd",'Jurylid 1'!B216,0)</f>
        <v>0</v>
      </c>
      <c r="C215" s="6">
        <f>IF('Jurylid 1'!$D216="Gemotoriseerd jeugd",'Jurylid 1'!C216,0)</f>
        <v>0</v>
      </c>
      <c r="D215" s="9">
        <f>IF('Jurylid 1'!$D216="Gemotoriseerd jeugd",'Jurylid 1'!D216,0)</f>
        <v>0</v>
      </c>
      <c r="E215" s="5" t="e">
        <f>SUM(#REF!)</f>
        <v>#REF!</v>
      </c>
      <c r="F215" s="3">
        <v>209</v>
      </c>
    </row>
    <row r="216" spans="1:6" ht="15" hidden="1" customHeight="1" x14ac:dyDescent="0.2">
      <c r="A216" s="6">
        <f>IF('Jurylid 1'!$D217="Gemotoriseerd jeugd",'Jurylid 1'!A217,0)</f>
        <v>0</v>
      </c>
      <c r="B216" s="6">
        <f>IF('Jurylid 1'!$D217="Gemotoriseerd jeugd",'Jurylid 1'!B217,0)</f>
        <v>0</v>
      </c>
      <c r="C216" s="6">
        <f>IF('Jurylid 1'!$D217="Gemotoriseerd jeugd",'Jurylid 1'!C217,0)</f>
        <v>0</v>
      </c>
      <c r="D216" s="9">
        <f>IF('Jurylid 1'!$D217="Gemotoriseerd jeugd",'Jurylid 1'!D217,0)</f>
        <v>0</v>
      </c>
      <c r="E216" s="5" t="e">
        <f>SUM(#REF!)</f>
        <v>#REF!</v>
      </c>
      <c r="F216" s="3">
        <v>210</v>
      </c>
    </row>
    <row r="217" spans="1:6" ht="15" hidden="1" customHeight="1" x14ac:dyDescent="0.2">
      <c r="A217" s="6">
        <f>IF('Jurylid 1'!$D218="Gemotoriseerd jeugd",'Jurylid 1'!A218,0)</f>
        <v>0</v>
      </c>
      <c r="B217" s="6">
        <f>IF('Jurylid 1'!$D218="Gemotoriseerd jeugd",'Jurylid 1'!B218,0)</f>
        <v>0</v>
      </c>
      <c r="C217" s="6">
        <f>IF('Jurylid 1'!$D218="Gemotoriseerd jeugd",'Jurylid 1'!C218,0)</f>
        <v>0</v>
      </c>
      <c r="D217" s="9">
        <f>IF('Jurylid 1'!$D218="Gemotoriseerd jeugd",'Jurylid 1'!D218,0)</f>
        <v>0</v>
      </c>
      <c r="E217" s="5" t="e">
        <f>SUM(#REF!)</f>
        <v>#REF!</v>
      </c>
      <c r="F217" s="3">
        <v>211</v>
      </c>
    </row>
    <row r="218" spans="1:6" ht="15" hidden="1" customHeight="1" x14ac:dyDescent="0.2">
      <c r="A218" s="6">
        <f>IF('Jurylid 1'!$D219="Gemotoriseerd jeugd",'Jurylid 1'!A219,0)</f>
        <v>0</v>
      </c>
      <c r="B218" s="6">
        <f>IF('Jurylid 1'!$D219="Gemotoriseerd jeugd",'Jurylid 1'!B219,0)</f>
        <v>0</v>
      </c>
      <c r="C218" s="6">
        <f>IF('Jurylid 1'!$D219="Gemotoriseerd jeugd",'Jurylid 1'!C219,0)</f>
        <v>0</v>
      </c>
      <c r="D218" s="9">
        <f>IF('Jurylid 1'!$D219="Gemotoriseerd jeugd",'Jurylid 1'!D219,0)</f>
        <v>0</v>
      </c>
      <c r="E218" s="5" t="e">
        <f>SUM(#REF!)</f>
        <v>#REF!</v>
      </c>
      <c r="F218" s="3">
        <v>212</v>
      </c>
    </row>
    <row r="219" spans="1:6" ht="15" hidden="1" customHeight="1" x14ac:dyDescent="0.2">
      <c r="A219" s="6">
        <f>IF('Jurylid 1'!$D220="Gemotoriseerd jeugd",'Jurylid 1'!A220,0)</f>
        <v>0</v>
      </c>
      <c r="B219" s="6">
        <f>IF('Jurylid 1'!$D220="Gemotoriseerd jeugd",'Jurylid 1'!B220,0)</f>
        <v>0</v>
      </c>
      <c r="C219" s="6">
        <f>IF('Jurylid 1'!$D220="Gemotoriseerd jeugd",'Jurylid 1'!C220,0)</f>
        <v>0</v>
      </c>
      <c r="D219" s="9">
        <f>IF('Jurylid 1'!$D220="Gemotoriseerd jeugd",'Jurylid 1'!D220,0)</f>
        <v>0</v>
      </c>
      <c r="E219" s="5" t="e">
        <f>SUM(#REF!)</f>
        <v>#REF!</v>
      </c>
      <c r="F219" s="3">
        <v>213</v>
      </c>
    </row>
    <row r="220" spans="1:6" ht="15" hidden="1" customHeight="1" x14ac:dyDescent="0.2">
      <c r="A220" s="6">
        <f>IF('Jurylid 1'!$D221="Gemotoriseerd jeugd",'Jurylid 1'!A221,0)</f>
        <v>0</v>
      </c>
      <c r="B220" s="6">
        <f>IF('Jurylid 1'!$D221="Gemotoriseerd jeugd",'Jurylid 1'!B221,0)</f>
        <v>0</v>
      </c>
      <c r="C220" s="6">
        <f>IF('Jurylid 1'!$D221="Gemotoriseerd jeugd",'Jurylid 1'!C221,0)</f>
        <v>0</v>
      </c>
      <c r="D220" s="9">
        <f>IF('Jurylid 1'!$D221="Gemotoriseerd jeugd",'Jurylid 1'!D221,0)</f>
        <v>0</v>
      </c>
      <c r="E220" s="5" t="e">
        <f>SUM(#REF!)</f>
        <v>#REF!</v>
      </c>
      <c r="F220" s="3">
        <v>214</v>
      </c>
    </row>
    <row r="221" spans="1:6" ht="15" hidden="1" customHeight="1" x14ac:dyDescent="0.2">
      <c r="A221" s="6">
        <f>IF('Jurylid 1'!$D222="Gemotoriseerd jeugd",'Jurylid 1'!A222,0)</f>
        <v>0</v>
      </c>
      <c r="B221" s="6">
        <f>IF('Jurylid 1'!$D222="Gemotoriseerd jeugd",'Jurylid 1'!B222,0)</f>
        <v>0</v>
      </c>
      <c r="C221" s="6">
        <f>IF('Jurylid 1'!$D222="Gemotoriseerd jeugd",'Jurylid 1'!C222,0)</f>
        <v>0</v>
      </c>
      <c r="D221" s="9">
        <f>IF('Jurylid 1'!$D222="Gemotoriseerd jeugd",'Jurylid 1'!D222,0)</f>
        <v>0</v>
      </c>
      <c r="E221" s="5" t="e">
        <f>SUM(#REF!)</f>
        <v>#REF!</v>
      </c>
      <c r="F221" s="3">
        <v>215</v>
      </c>
    </row>
    <row r="222" spans="1:6" ht="15" hidden="1" customHeight="1" x14ac:dyDescent="0.2">
      <c r="A222" s="6">
        <f>IF('Jurylid 1'!$D223="Gemotoriseerd jeugd",'Jurylid 1'!A223,0)</f>
        <v>0</v>
      </c>
      <c r="B222" s="6">
        <f>IF('Jurylid 1'!$D223="Gemotoriseerd jeugd",'Jurylid 1'!B223,0)</f>
        <v>0</v>
      </c>
      <c r="C222" s="6">
        <f>IF('Jurylid 1'!$D223="Gemotoriseerd jeugd",'Jurylid 1'!C223,0)</f>
        <v>0</v>
      </c>
      <c r="D222" s="9">
        <f>IF('Jurylid 1'!$D223="Gemotoriseerd jeugd",'Jurylid 1'!D223,0)</f>
        <v>0</v>
      </c>
      <c r="E222" s="5" t="e">
        <f>SUM(#REF!)</f>
        <v>#REF!</v>
      </c>
      <c r="F222" s="3">
        <v>216</v>
      </c>
    </row>
    <row r="223" spans="1:6" ht="15" hidden="1" customHeight="1" x14ac:dyDescent="0.2">
      <c r="A223" s="6">
        <f>IF('Jurylid 1'!$D224="Gemotoriseerd jeugd",'Jurylid 1'!A224,0)</f>
        <v>0</v>
      </c>
      <c r="B223" s="6">
        <f>IF('Jurylid 1'!$D224="Gemotoriseerd jeugd",'Jurylid 1'!B224,0)</f>
        <v>0</v>
      </c>
      <c r="C223" s="6">
        <f>IF('Jurylid 1'!$D224="Gemotoriseerd jeugd",'Jurylid 1'!C224,0)</f>
        <v>0</v>
      </c>
      <c r="D223" s="9">
        <f>IF('Jurylid 1'!$D224="Gemotoriseerd jeugd",'Jurylid 1'!D224,0)</f>
        <v>0</v>
      </c>
      <c r="E223" s="5" t="e">
        <f>SUM(#REF!)</f>
        <v>#REF!</v>
      </c>
      <c r="F223" s="3">
        <v>217</v>
      </c>
    </row>
    <row r="224" spans="1:6" ht="15" hidden="1" customHeight="1" x14ac:dyDescent="0.2">
      <c r="A224" s="6">
        <f>IF('Jurylid 1'!$D225="Gemotoriseerd jeugd",'Jurylid 1'!A225,0)</f>
        <v>0</v>
      </c>
      <c r="B224" s="6">
        <f>IF('Jurylid 1'!$D225="Gemotoriseerd jeugd",'Jurylid 1'!B225,0)</f>
        <v>0</v>
      </c>
      <c r="C224" s="6">
        <f>IF('Jurylid 1'!$D225="Gemotoriseerd jeugd",'Jurylid 1'!C225,0)</f>
        <v>0</v>
      </c>
      <c r="D224" s="9">
        <f>IF('Jurylid 1'!$D225="Gemotoriseerd jeugd",'Jurylid 1'!D225,0)</f>
        <v>0</v>
      </c>
      <c r="E224" s="5" t="e">
        <f>SUM(#REF!)</f>
        <v>#REF!</v>
      </c>
      <c r="F224" s="3">
        <v>218</v>
      </c>
    </row>
    <row r="225" spans="1:6" ht="15" hidden="1" customHeight="1" x14ac:dyDescent="0.2">
      <c r="A225" s="6">
        <f>IF('Jurylid 1'!$D226="Gemotoriseerd jeugd",'Jurylid 1'!A226,0)</f>
        <v>0</v>
      </c>
      <c r="B225" s="6">
        <f>IF('Jurylid 1'!$D226="Gemotoriseerd jeugd",'Jurylid 1'!B226,0)</f>
        <v>0</v>
      </c>
      <c r="C225" s="6">
        <f>IF('Jurylid 1'!$D226="Gemotoriseerd jeugd",'Jurylid 1'!C226,0)</f>
        <v>0</v>
      </c>
      <c r="D225" s="9">
        <f>IF('Jurylid 1'!$D226="Gemotoriseerd jeugd",'Jurylid 1'!D226,0)</f>
        <v>0</v>
      </c>
      <c r="E225" s="5" t="e">
        <f>SUM(#REF!)</f>
        <v>#REF!</v>
      </c>
      <c r="F225" s="3">
        <v>219</v>
      </c>
    </row>
    <row r="226" spans="1:6" ht="15" hidden="1" customHeight="1" x14ac:dyDescent="0.2">
      <c r="A226" s="6">
        <f>IF('Jurylid 1'!$D227="Gemotoriseerd jeugd",'Jurylid 1'!A227,0)</f>
        <v>0</v>
      </c>
      <c r="B226" s="6">
        <f>IF('Jurylid 1'!$D227="Gemotoriseerd jeugd",'Jurylid 1'!B227,0)</f>
        <v>0</v>
      </c>
      <c r="C226" s="6">
        <f>IF('Jurylid 1'!$D227="Gemotoriseerd jeugd",'Jurylid 1'!C227,0)</f>
        <v>0</v>
      </c>
      <c r="D226" s="9">
        <f>IF('Jurylid 1'!$D227="Gemotoriseerd jeugd",'Jurylid 1'!D227,0)</f>
        <v>0</v>
      </c>
      <c r="E226" s="5" t="e">
        <f>SUM(#REF!)</f>
        <v>#REF!</v>
      </c>
      <c r="F226" s="3">
        <v>220</v>
      </c>
    </row>
    <row r="227" spans="1:6" ht="15" hidden="1" customHeight="1" x14ac:dyDescent="0.2">
      <c r="A227" s="6">
        <f>IF('Jurylid 1'!$D228="Gemotoriseerd jeugd",'Jurylid 1'!A228,0)</f>
        <v>0</v>
      </c>
      <c r="B227" s="6">
        <f>IF('Jurylid 1'!$D228="Gemotoriseerd jeugd",'Jurylid 1'!B228,0)</f>
        <v>0</v>
      </c>
      <c r="C227" s="6">
        <f>IF('Jurylid 1'!$D228="Gemotoriseerd jeugd",'Jurylid 1'!C228,0)</f>
        <v>0</v>
      </c>
      <c r="D227" s="9">
        <f>IF('Jurylid 1'!$D228="Gemotoriseerd jeugd",'Jurylid 1'!D228,0)</f>
        <v>0</v>
      </c>
      <c r="E227" s="5" t="e">
        <f>SUM(#REF!)</f>
        <v>#REF!</v>
      </c>
      <c r="F227" s="3">
        <v>221</v>
      </c>
    </row>
    <row r="228" spans="1:6" ht="15" hidden="1" customHeight="1" x14ac:dyDescent="0.2">
      <c r="A228" s="6">
        <f>IF('Jurylid 1'!$D229="Gemotoriseerd jeugd",'Jurylid 1'!A229,0)</f>
        <v>0</v>
      </c>
      <c r="B228" s="6">
        <f>IF('Jurylid 1'!$D229="Gemotoriseerd jeugd",'Jurylid 1'!B229,0)</f>
        <v>0</v>
      </c>
      <c r="C228" s="6">
        <f>IF('Jurylid 1'!$D229="Gemotoriseerd jeugd",'Jurylid 1'!C229,0)</f>
        <v>0</v>
      </c>
      <c r="D228" s="9">
        <f>IF('Jurylid 1'!$D229="Gemotoriseerd jeugd",'Jurylid 1'!D229,0)</f>
        <v>0</v>
      </c>
      <c r="E228" s="5" t="e">
        <f>SUM(#REF!)</f>
        <v>#REF!</v>
      </c>
      <c r="F228" s="3">
        <v>222</v>
      </c>
    </row>
    <row r="229" spans="1:6" ht="15" hidden="1" customHeight="1" x14ac:dyDescent="0.2">
      <c r="A229" s="6">
        <f>IF('Jurylid 1'!$D230="Gemotoriseerd jeugd",'Jurylid 1'!A230,0)</f>
        <v>0</v>
      </c>
      <c r="B229" s="6">
        <f>IF('Jurylid 1'!$D230="Gemotoriseerd jeugd",'Jurylid 1'!B230,0)</f>
        <v>0</v>
      </c>
      <c r="C229" s="6">
        <f>IF('Jurylid 1'!$D230="Gemotoriseerd jeugd",'Jurylid 1'!C230,0)</f>
        <v>0</v>
      </c>
      <c r="D229" s="9">
        <f>IF('Jurylid 1'!$D230="Gemotoriseerd jeugd",'Jurylid 1'!D230,0)</f>
        <v>0</v>
      </c>
      <c r="E229" s="5" t="e">
        <f>SUM(#REF!)</f>
        <v>#REF!</v>
      </c>
      <c r="F229" s="3">
        <v>223</v>
      </c>
    </row>
    <row r="230" spans="1:6" ht="15" hidden="1" customHeight="1" x14ac:dyDescent="0.2">
      <c r="A230" s="6">
        <f>IF('Jurylid 1'!$D231="Gemotoriseerd jeugd",'Jurylid 1'!A231,0)</f>
        <v>0</v>
      </c>
      <c r="B230" s="6">
        <f>IF('Jurylid 1'!$D231="Gemotoriseerd jeugd",'Jurylid 1'!B231,0)</f>
        <v>0</v>
      </c>
      <c r="C230" s="6">
        <f>IF('Jurylid 1'!$D231="Gemotoriseerd jeugd",'Jurylid 1'!C231,0)</f>
        <v>0</v>
      </c>
      <c r="D230" s="9">
        <f>IF('Jurylid 1'!$D231="Gemotoriseerd jeugd",'Jurylid 1'!D231,0)</f>
        <v>0</v>
      </c>
      <c r="E230" s="5" t="e">
        <f>SUM(#REF!)</f>
        <v>#REF!</v>
      </c>
      <c r="F230" s="3">
        <v>224</v>
      </c>
    </row>
    <row r="231" spans="1:6" ht="15" hidden="1" customHeight="1" x14ac:dyDescent="0.2">
      <c r="A231" s="6">
        <f>IF('Jurylid 1'!$D232="Gemotoriseerd jeugd",'Jurylid 1'!A232,0)</f>
        <v>0</v>
      </c>
      <c r="B231" s="6">
        <f>IF('Jurylid 1'!$D232="Gemotoriseerd jeugd",'Jurylid 1'!B232,0)</f>
        <v>0</v>
      </c>
      <c r="C231" s="6">
        <f>IF('Jurylid 1'!$D232="Gemotoriseerd jeugd",'Jurylid 1'!C232,0)</f>
        <v>0</v>
      </c>
      <c r="D231" s="9">
        <f>IF('Jurylid 1'!$D232="Gemotoriseerd jeugd",'Jurylid 1'!D232,0)</f>
        <v>0</v>
      </c>
      <c r="E231" s="5" t="e">
        <f>SUM(#REF!)</f>
        <v>#REF!</v>
      </c>
      <c r="F231" s="3">
        <v>225</v>
      </c>
    </row>
    <row r="232" spans="1:6" ht="15" hidden="1" customHeight="1" x14ac:dyDescent="0.2">
      <c r="A232" s="6">
        <f>IF('Jurylid 1'!$D233="Gemotoriseerd jeugd",'Jurylid 1'!A233,0)</f>
        <v>0</v>
      </c>
      <c r="B232" s="6">
        <f>IF('Jurylid 1'!$D233="Gemotoriseerd jeugd",'Jurylid 1'!B233,0)</f>
        <v>0</v>
      </c>
      <c r="C232" s="6">
        <f>IF('Jurylid 1'!$D233="Gemotoriseerd jeugd",'Jurylid 1'!C233,0)</f>
        <v>0</v>
      </c>
      <c r="D232" s="9">
        <f>IF('Jurylid 1'!$D233="Gemotoriseerd jeugd",'Jurylid 1'!D233,0)</f>
        <v>0</v>
      </c>
      <c r="E232" s="5" t="e">
        <f>SUM(#REF!)</f>
        <v>#REF!</v>
      </c>
      <c r="F232" s="3">
        <v>226</v>
      </c>
    </row>
    <row r="233" spans="1:6" ht="15" hidden="1" customHeight="1" x14ac:dyDescent="0.2">
      <c r="A233" s="6">
        <f>IF('Jurylid 1'!$D234="Gemotoriseerd jeugd",'Jurylid 1'!A234,0)</f>
        <v>0</v>
      </c>
      <c r="B233" s="6">
        <f>IF('Jurylid 1'!$D234="Gemotoriseerd jeugd",'Jurylid 1'!B234,0)</f>
        <v>0</v>
      </c>
      <c r="C233" s="6">
        <f>IF('Jurylid 1'!$D234="Gemotoriseerd jeugd",'Jurylid 1'!C234,0)</f>
        <v>0</v>
      </c>
      <c r="D233" s="9">
        <f>IF('Jurylid 1'!$D234="Gemotoriseerd jeugd",'Jurylid 1'!D234,0)</f>
        <v>0</v>
      </c>
      <c r="E233" s="5" t="e">
        <f>SUM(#REF!)</f>
        <v>#REF!</v>
      </c>
      <c r="F233" s="3">
        <v>227</v>
      </c>
    </row>
    <row r="234" spans="1:6" ht="15" hidden="1" customHeight="1" x14ac:dyDescent="0.2">
      <c r="A234" s="6">
        <f>IF('Jurylid 1'!$D235="Gemotoriseerd jeugd",'Jurylid 1'!A235,0)</f>
        <v>0</v>
      </c>
      <c r="B234" s="6">
        <f>IF('Jurylid 1'!$D235="Gemotoriseerd jeugd",'Jurylid 1'!B235,0)</f>
        <v>0</v>
      </c>
      <c r="C234" s="6">
        <f>IF('Jurylid 1'!$D235="Gemotoriseerd jeugd",'Jurylid 1'!C235,0)</f>
        <v>0</v>
      </c>
      <c r="D234" s="9">
        <f>IF('Jurylid 1'!$D235="Gemotoriseerd jeugd",'Jurylid 1'!D235,0)</f>
        <v>0</v>
      </c>
      <c r="E234" s="5" t="e">
        <f>SUM(#REF!)</f>
        <v>#REF!</v>
      </c>
      <c r="F234" s="3">
        <v>228</v>
      </c>
    </row>
    <row r="235" spans="1:6" ht="15" hidden="1" customHeight="1" x14ac:dyDescent="0.2">
      <c r="A235" s="6">
        <f>IF('Jurylid 1'!$D236="Gemotoriseerd jeugd",'Jurylid 1'!A236,0)</f>
        <v>0</v>
      </c>
      <c r="B235" s="6">
        <f>IF('Jurylid 1'!$D236="Gemotoriseerd jeugd",'Jurylid 1'!B236,0)</f>
        <v>0</v>
      </c>
      <c r="C235" s="6">
        <f>IF('Jurylid 1'!$D236="Gemotoriseerd jeugd",'Jurylid 1'!C236,0)</f>
        <v>0</v>
      </c>
      <c r="D235" s="9">
        <f>IF('Jurylid 1'!$D236="Gemotoriseerd jeugd",'Jurylid 1'!D236,0)</f>
        <v>0</v>
      </c>
      <c r="E235" s="5" t="e">
        <f>SUM(#REF!)</f>
        <v>#REF!</v>
      </c>
      <c r="F235" s="3">
        <v>229</v>
      </c>
    </row>
    <row r="236" spans="1:6" ht="15" hidden="1" customHeight="1" x14ac:dyDescent="0.2">
      <c r="A236" s="6">
        <f>IF('Jurylid 1'!$D237="Gemotoriseerd jeugd",'Jurylid 1'!A237,0)</f>
        <v>0</v>
      </c>
      <c r="B236" s="6">
        <f>IF('Jurylid 1'!$D237="Gemotoriseerd jeugd",'Jurylid 1'!B237,0)</f>
        <v>0</v>
      </c>
      <c r="C236" s="6">
        <f>IF('Jurylid 1'!$D237="Gemotoriseerd jeugd",'Jurylid 1'!C237,0)</f>
        <v>0</v>
      </c>
      <c r="D236" s="9">
        <f>IF('Jurylid 1'!$D237="Gemotoriseerd jeugd",'Jurylid 1'!D237,0)</f>
        <v>0</v>
      </c>
      <c r="E236" s="5" t="e">
        <f>SUM(#REF!)</f>
        <v>#REF!</v>
      </c>
      <c r="F236" s="3">
        <v>230</v>
      </c>
    </row>
    <row r="237" spans="1:6" ht="15" hidden="1" customHeight="1" x14ac:dyDescent="0.2">
      <c r="A237" s="6">
        <f>IF('Jurylid 1'!$D238="Gemotoriseerd jeugd",'Jurylid 1'!A238,0)</f>
        <v>0</v>
      </c>
      <c r="B237" s="6">
        <f>IF('Jurylid 1'!$D238="Gemotoriseerd jeugd",'Jurylid 1'!B238,0)</f>
        <v>0</v>
      </c>
      <c r="C237" s="6">
        <f>IF('Jurylid 1'!$D238="Gemotoriseerd jeugd",'Jurylid 1'!C238,0)</f>
        <v>0</v>
      </c>
      <c r="D237" s="9">
        <f>IF('Jurylid 1'!$D238="Gemotoriseerd jeugd",'Jurylid 1'!D238,0)</f>
        <v>0</v>
      </c>
      <c r="E237" s="5" t="e">
        <f>SUM(#REF!)</f>
        <v>#REF!</v>
      </c>
      <c r="F237" s="3">
        <v>231</v>
      </c>
    </row>
    <row r="238" spans="1:6" ht="15" hidden="1" customHeight="1" x14ac:dyDescent="0.2">
      <c r="A238" s="6">
        <f>IF('Jurylid 1'!$D239="Gemotoriseerd jeugd",'Jurylid 1'!A239,0)</f>
        <v>0</v>
      </c>
      <c r="B238" s="6">
        <f>IF('Jurylid 1'!$D239="Gemotoriseerd jeugd",'Jurylid 1'!B239,0)</f>
        <v>0</v>
      </c>
      <c r="C238" s="6">
        <f>IF('Jurylid 1'!$D239="Gemotoriseerd jeugd",'Jurylid 1'!C239,0)</f>
        <v>0</v>
      </c>
      <c r="D238" s="9">
        <f>IF('Jurylid 1'!$D239="Gemotoriseerd jeugd",'Jurylid 1'!D239,0)</f>
        <v>0</v>
      </c>
      <c r="E238" s="5" t="e">
        <f>SUM(#REF!)</f>
        <v>#REF!</v>
      </c>
      <c r="F238" s="3">
        <v>232</v>
      </c>
    </row>
    <row r="239" spans="1:6" ht="15" hidden="1" customHeight="1" x14ac:dyDescent="0.2">
      <c r="A239" s="6">
        <f>IF('Jurylid 1'!$D240="Gemotoriseerd jeugd",'Jurylid 1'!A240,0)</f>
        <v>0</v>
      </c>
      <c r="B239" s="6">
        <f>IF('Jurylid 1'!$D240="Gemotoriseerd jeugd",'Jurylid 1'!B240,0)</f>
        <v>0</v>
      </c>
      <c r="C239" s="6">
        <f>IF('Jurylid 1'!$D240="Gemotoriseerd jeugd",'Jurylid 1'!C240,0)</f>
        <v>0</v>
      </c>
      <c r="D239" s="9">
        <f>IF('Jurylid 1'!$D240="Gemotoriseerd jeugd",'Jurylid 1'!D240,0)</f>
        <v>0</v>
      </c>
      <c r="E239" s="5" t="e">
        <f>SUM(#REF!)</f>
        <v>#REF!</v>
      </c>
      <c r="F239" s="3">
        <v>233</v>
      </c>
    </row>
    <row r="240" spans="1:6" ht="15" hidden="1" customHeight="1" x14ac:dyDescent="0.2">
      <c r="A240" s="6">
        <f>IF('Jurylid 1'!$D241="Gemotoriseerd jeugd",'Jurylid 1'!A241,0)</f>
        <v>0</v>
      </c>
      <c r="B240" s="6">
        <f>IF('Jurylid 1'!$D241="Gemotoriseerd jeugd",'Jurylid 1'!B241,0)</f>
        <v>0</v>
      </c>
      <c r="C240" s="6">
        <f>IF('Jurylid 1'!$D241="Gemotoriseerd jeugd",'Jurylid 1'!C241,0)</f>
        <v>0</v>
      </c>
      <c r="D240" s="9">
        <f>IF('Jurylid 1'!$D241="Gemotoriseerd jeugd",'Jurylid 1'!D241,0)</f>
        <v>0</v>
      </c>
      <c r="E240" s="5" t="e">
        <f>SUM(#REF!)</f>
        <v>#REF!</v>
      </c>
      <c r="F240" s="3">
        <v>234</v>
      </c>
    </row>
    <row r="241" spans="1:6" ht="15" hidden="1" customHeight="1" x14ac:dyDescent="0.2">
      <c r="A241" s="6">
        <f>IF('Jurylid 1'!$D242="Gemotoriseerd jeugd",'Jurylid 1'!A242,0)</f>
        <v>0</v>
      </c>
      <c r="B241" s="6">
        <f>IF('Jurylid 1'!$D242="Gemotoriseerd jeugd",'Jurylid 1'!B242,0)</f>
        <v>0</v>
      </c>
      <c r="C241" s="6">
        <f>IF('Jurylid 1'!$D242="Gemotoriseerd jeugd",'Jurylid 1'!C242,0)</f>
        <v>0</v>
      </c>
      <c r="D241" s="9">
        <f>IF('Jurylid 1'!$D242="Gemotoriseerd jeugd",'Jurylid 1'!D242,0)</f>
        <v>0</v>
      </c>
      <c r="E241" s="5" t="e">
        <f>SUM(#REF!)</f>
        <v>#REF!</v>
      </c>
      <c r="F241" s="3">
        <v>235</v>
      </c>
    </row>
    <row r="242" spans="1:6" ht="15" hidden="1" customHeight="1" x14ac:dyDescent="0.2">
      <c r="A242" s="6">
        <f>IF('Jurylid 1'!$D243="Gemotoriseerd jeugd",'Jurylid 1'!A243,0)</f>
        <v>0</v>
      </c>
      <c r="B242" s="6">
        <f>IF('Jurylid 1'!$D243="Gemotoriseerd jeugd",'Jurylid 1'!B243,0)</f>
        <v>0</v>
      </c>
      <c r="C242" s="6">
        <f>IF('Jurylid 1'!$D243="Gemotoriseerd jeugd",'Jurylid 1'!C243,0)</f>
        <v>0</v>
      </c>
      <c r="D242" s="9">
        <f>IF('Jurylid 1'!$D243="Gemotoriseerd jeugd",'Jurylid 1'!D243,0)</f>
        <v>0</v>
      </c>
      <c r="E242" s="5" t="e">
        <f>SUM(#REF!)</f>
        <v>#REF!</v>
      </c>
      <c r="F242" s="3">
        <v>236</v>
      </c>
    </row>
    <row r="243" spans="1:6" ht="15" hidden="1" customHeight="1" x14ac:dyDescent="0.2">
      <c r="A243" s="6">
        <f>IF('Jurylid 1'!$D244="Gemotoriseerd jeugd",'Jurylid 1'!A244,0)</f>
        <v>0</v>
      </c>
      <c r="B243" s="6">
        <f>IF('Jurylid 1'!$D244="Gemotoriseerd jeugd",'Jurylid 1'!B244,0)</f>
        <v>0</v>
      </c>
      <c r="C243" s="6">
        <f>IF('Jurylid 1'!$D244="Gemotoriseerd jeugd",'Jurylid 1'!C244,0)</f>
        <v>0</v>
      </c>
      <c r="D243" s="9">
        <f>IF('Jurylid 1'!$D244="Gemotoriseerd jeugd",'Jurylid 1'!D244,0)</f>
        <v>0</v>
      </c>
      <c r="E243" s="5" t="e">
        <f>SUM(#REF!)</f>
        <v>#REF!</v>
      </c>
      <c r="F243" s="3">
        <v>237</v>
      </c>
    </row>
    <row r="244" spans="1:6" ht="15" hidden="1" customHeight="1" x14ac:dyDescent="0.2">
      <c r="A244" s="6">
        <f>IF('Jurylid 1'!$D245="Gemotoriseerd jeugd",'Jurylid 1'!A245,0)</f>
        <v>0</v>
      </c>
      <c r="B244" s="6">
        <f>IF('Jurylid 1'!$D245="Gemotoriseerd jeugd",'Jurylid 1'!B245,0)</f>
        <v>0</v>
      </c>
      <c r="C244" s="6">
        <f>IF('Jurylid 1'!$D245="Gemotoriseerd jeugd",'Jurylid 1'!C245,0)</f>
        <v>0</v>
      </c>
      <c r="D244" s="9">
        <f>IF('Jurylid 1'!$D245="Gemotoriseerd jeugd",'Jurylid 1'!D245,0)</f>
        <v>0</v>
      </c>
      <c r="E244" s="5" t="e">
        <f>SUM(#REF!)</f>
        <v>#REF!</v>
      </c>
      <c r="F244" s="3">
        <v>238</v>
      </c>
    </row>
    <row r="245" spans="1:6" ht="15" hidden="1" customHeight="1" x14ac:dyDescent="0.2">
      <c r="A245" s="6">
        <f>IF('Jurylid 1'!$D246="Gemotoriseerd jeugd",'Jurylid 1'!A246,0)</f>
        <v>0</v>
      </c>
      <c r="B245" s="6">
        <f>IF('Jurylid 1'!$D246="Gemotoriseerd jeugd",'Jurylid 1'!B246,0)</f>
        <v>0</v>
      </c>
      <c r="C245" s="6">
        <f>IF('Jurylid 1'!$D246="Gemotoriseerd jeugd",'Jurylid 1'!C246,0)</f>
        <v>0</v>
      </c>
      <c r="D245" s="9">
        <f>IF('Jurylid 1'!$D246="Gemotoriseerd jeugd",'Jurylid 1'!D246,0)</f>
        <v>0</v>
      </c>
      <c r="E245" s="5" t="e">
        <f>SUM(#REF!)</f>
        <v>#REF!</v>
      </c>
      <c r="F245" s="3">
        <v>239</v>
      </c>
    </row>
    <row r="246" spans="1:6" ht="15" hidden="1" customHeight="1" x14ac:dyDescent="0.2">
      <c r="A246" s="6">
        <f>IF('Jurylid 1'!$D247="Gemotoriseerd jeugd",'Jurylid 1'!A247,0)</f>
        <v>0</v>
      </c>
      <c r="B246" s="6">
        <f>IF('Jurylid 1'!$D247="Gemotoriseerd jeugd",'Jurylid 1'!B247,0)</f>
        <v>0</v>
      </c>
      <c r="C246" s="6">
        <f>IF('Jurylid 1'!$D247="Gemotoriseerd jeugd",'Jurylid 1'!C247,0)</f>
        <v>0</v>
      </c>
      <c r="D246" s="9">
        <f>IF('Jurylid 1'!$D247="Gemotoriseerd jeugd",'Jurylid 1'!D247,0)</f>
        <v>0</v>
      </c>
      <c r="E246" s="5" t="e">
        <f>SUM(#REF!)</f>
        <v>#REF!</v>
      </c>
      <c r="F246" s="3">
        <v>240</v>
      </c>
    </row>
    <row r="247" spans="1:6" ht="15" hidden="1" customHeight="1" x14ac:dyDescent="0.2">
      <c r="A247" s="6">
        <f>IF('Jurylid 1'!$D248="Gemotoriseerd jeugd",'Jurylid 1'!A248,0)</f>
        <v>0</v>
      </c>
      <c r="B247" s="6">
        <f>IF('Jurylid 1'!$D248="Gemotoriseerd jeugd",'Jurylid 1'!B248,0)</f>
        <v>0</v>
      </c>
      <c r="C247" s="6">
        <f>IF('Jurylid 1'!$D248="Gemotoriseerd jeugd",'Jurylid 1'!C248,0)</f>
        <v>0</v>
      </c>
      <c r="D247" s="9">
        <f>IF('Jurylid 1'!$D248="Gemotoriseerd jeugd",'Jurylid 1'!D248,0)</f>
        <v>0</v>
      </c>
      <c r="E247" s="5" t="e">
        <f>SUM(#REF!)</f>
        <v>#REF!</v>
      </c>
      <c r="F247" s="3">
        <v>241</v>
      </c>
    </row>
    <row r="248" spans="1:6" ht="15" hidden="1" customHeight="1" x14ac:dyDescent="0.2">
      <c r="A248" s="6">
        <f>IF('Jurylid 1'!$D249="Gemotoriseerd jeugd",'Jurylid 1'!A249,0)</f>
        <v>0</v>
      </c>
      <c r="B248" s="6">
        <f>IF('Jurylid 1'!$D249="Gemotoriseerd jeugd",'Jurylid 1'!B249,0)</f>
        <v>0</v>
      </c>
      <c r="C248" s="6">
        <f>IF('Jurylid 1'!$D249="Gemotoriseerd jeugd",'Jurylid 1'!C249,0)</f>
        <v>0</v>
      </c>
      <c r="D248" s="9">
        <f>IF('Jurylid 1'!$D249="Gemotoriseerd jeugd",'Jurylid 1'!D249,0)</f>
        <v>0</v>
      </c>
      <c r="E248" s="5" t="e">
        <f>SUM(#REF!)</f>
        <v>#REF!</v>
      </c>
      <c r="F248" s="3">
        <v>242</v>
      </c>
    </row>
    <row r="249" spans="1:6" ht="15" hidden="1" customHeight="1" x14ac:dyDescent="0.2">
      <c r="A249" s="6">
        <f>IF('Jurylid 1'!$D250="Gemotoriseerd jeugd",'Jurylid 1'!A250,0)</f>
        <v>0</v>
      </c>
      <c r="B249" s="6">
        <f>IF('Jurylid 1'!$D250="Gemotoriseerd jeugd",'Jurylid 1'!B250,0)</f>
        <v>0</v>
      </c>
      <c r="C249" s="6">
        <f>IF('Jurylid 1'!$D250="Gemotoriseerd jeugd",'Jurylid 1'!C250,0)</f>
        <v>0</v>
      </c>
      <c r="D249" s="9">
        <f>IF('Jurylid 1'!$D250="Gemotoriseerd jeugd",'Jurylid 1'!D250,0)</f>
        <v>0</v>
      </c>
      <c r="E249" s="5" t="e">
        <f>SUM(#REF!)</f>
        <v>#REF!</v>
      </c>
      <c r="F249" s="3">
        <v>243</v>
      </c>
    </row>
    <row r="250" spans="1:6" ht="15" hidden="1" customHeight="1" x14ac:dyDescent="0.2">
      <c r="A250" s="6">
        <f>IF('Jurylid 1'!$D251="Gemotoriseerd jeugd",'Jurylid 1'!A251,0)</f>
        <v>0</v>
      </c>
      <c r="B250" s="6">
        <f>IF('Jurylid 1'!$D251="Gemotoriseerd jeugd",'Jurylid 1'!B251,0)</f>
        <v>0</v>
      </c>
      <c r="C250" s="6">
        <f>IF('Jurylid 1'!$D251="Gemotoriseerd jeugd",'Jurylid 1'!C251,0)</f>
        <v>0</v>
      </c>
      <c r="D250" s="9">
        <f>IF('Jurylid 1'!$D251="Gemotoriseerd jeugd",'Jurylid 1'!D251,0)</f>
        <v>0</v>
      </c>
      <c r="E250" s="5" t="e">
        <f>SUM(#REF!)</f>
        <v>#REF!</v>
      </c>
      <c r="F250" s="3">
        <v>244</v>
      </c>
    </row>
    <row r="251" spans="1:6" ht="15" hidden="1" customHeight="1" x14ac:dyDescent="0.2">
      <c r="A251" s="6">
        <f>IF('Jurylid 1'!$D252="Gemotoriseerd jeugd",'Jurylid 1'!A252,0)</f>
        <v>0</v>
      </c>
      <c r="B251" s="6">
        <f>IF('Jurylid 1'!$D252="Gemotoriseerd jeugd",'Jurylid 1'!B252,0)</f>
        <v>0</v>
      </c>
      <c r="C251" s="6">
        <f>IF('Jurylid 1'!$D252="Gemotoriseerd jeugd",'Jurylid 1'!C252,0)</f>
        <v>0</v>
      </c>
      <c r="D251" s="9">
        <f>IF('Jurylid 1'!$D252="Gemotoriseerd jeugd",'Jurylid 1'!D252,0)</f>
        <v>0</v>
      </c>
      <c r="E251" s="5" t="e">
        <f>SUM(#REF!)</f>
        <v>#REF!</v>
      </c>
      <c r="F251" s="3">
        <v>245</v>
      </c>
    </row>
    <row r="252" spans="1:6" ht="15" hidden="1" customHeight="1" x14ac:dyDescent="0.2">
      <c r="A252" s="6">
        <f>IF('Jurylid 1'!$D253="Gemotoriseerd jeugd",'Jurylid 1'!A253,0)</f>
        <v>0</v>
      </c>
      <c r="B252" s="6">
        <f>IF('Jurylid 1'!$D253="Gemotoriseerd jeugd",'Jurylid 1'!B253,0)</f>
        <v>0</v>
      </c>
      <c r="C252" s="6">
        <f>IF('Jurylid 1'!$D253="Gemotoriseerd jeugd",'Jurylid 1'!C253,0)</f>
        <v>0</v>
      </c>
      <c r="D252" s="9">
        <f>IF('Jurylid 1'!$D253="Gemotoriseerd jeugd",'Jurylid 1'!D253,0)</f>
        <v>0</v>
      </c>
      <c r="E252" s="5" t="e">
        <f>SUM(#REF!)</f>
        <v>#REF!</v>
      </c>
      <c r="F252" s="3">
        <v>246</v>
      </c>
    </row>
    <row r="253" spans="1:6" ht="15" hidden="1" customHeight="1" x14ac:dyDescent="0.2">
      <c r="A253" s="6">
        <f>IF('Jurylid 1'!$D254="Gemotoriseerd jeugd",'Jurylid 1'!A254,0)</f>
        <v>0</v>
      </c>
      <c r="B253" s="6">
        <f>IF('Jurylid 1'!$D254="Gemotoriseerd jeugd",'Jurylid 1'!B254,0)</f>
        <v>0</v>
      </c>
      <c r="C253" s="6">
        <f>IF('Jurylid 1'!$D254="Gemotoriseerd jeugd",'Jurylid 1'!C254,0)</f>
        <v>0</v>
      </c>
      <c r="D253" s="9">
        <f>IF('Jurylid 1'!$D254="Gemotoriseerd jeugd",'Jurylid 1'!D254,0)</f>
        <v>0</v>
      </c>
      <c r="E253" s="5" t="e">
        <f>SUM(#REF!)</f>
        <v>#REF!</v>
      </c>
      <c r="F253" s="3">
        <v>247</v>
      </c>
    </row>
    <row r="254" spans="1:6" ht="15" hidden="1" customHeight="1" x14ac:dyDescent="0.2">
      <c r="A254" s="6">
        <f>IF('Jurylid 1'!$D255="Gemotoriseerd jeugd",'Jurylid 1'!A255,0)</f>
        <v>0</v>
      </c>
      <c r="B254" s="6">
        <f>IF('Jurylid 1'!$D255="Gemotoriseerd jeugd",'Jurylid 1'!B255,0)</f>
        <v>0</v>
      </c>
      <c r="C254" s="6">
        <f>IF('Jurylid 1'!$D255="Gemotoriseerd jeugd",'Jurylid 1'!C255,0)</f>
        <v>0</v>
      </c>
      <c r="D254" s="9">
        <f>IF('Jurylid 1'!$D255="Gemotoriseerd jeugd",'Jurylid 1'!D255,0)</f>
        <v>0</v>
      </c>
      <c r="E254" s="5" t="e">
        <f>SUM(#REF!)</f>
        <v>#REF!</v>
      </c>
      <c r="F254" s="3">
        <v>248</v>
      </c>
    </row>
    <row r="255" spans="1:6" ht="15" hidden="1" customHeight="1" x14ac:dyDescent="0.2">
      <c r="A255" s="6">
        <f>IF('Jurylid 1'!$D256="Gemotoriseerd jeugd",'Jurylid 1'!A256,0)</f>
        <v>0</v>
      </c>
      <c r="B255" s="6">
        <f>IF('Jurylid 1'!$D256="Gemotoriseerd jeugd",'Jurylid 1'!B256,0)</f>
        <v>0</v>
      </c>
      <c r="C255" s="6">
        <f>IF('Jurylid 1'!$D256="Gemotoriseerd jeugd",'Jurylid 1'!C256,0)</f>
        <v>0</v>
      </c>
      <c r="D255" s="9">
        <f>IF('Jurylid 1'!$D256="Gemotoriseerd jeugd",'Jurylid 1'!D256,0)</f>
        <v>0</v>
      </c>
      <c r="E255" s="5" t="e">
        <f>SUM(#REF!)</f>
        <v>#REF!</v>
      </c>
      <c r="F255" s="3">
        <v>249</v>
      </c>
    </row>
    <row r="256" spans="1:6" ht="15" hidden="1" customHeight="1" x14ac:dyDescent="0.2">
      <c r="A256" s="6">
        <f>IF('Jurylid 1'!$D257="Gemotoriseerd jeugd",'Jurylid 1'!A257,0)</f>
        <v>0</v>
      </c>
      <c r="B256" s="6">
        <f>IF('Jurylid 1'!$D257="Gemotoriseerd jeugd",'Jurylid 1'!B257,0)</f>
        <v>0</v>
      </c>
      <c r="C256" s="6">
        <f>IF('Jurylid 1'!$D257="Gemotoriseerd jeugd",'Jurylid 1'!C257,0)</f>
        <v>0</v>
      </c>
      <c r="D256" s="9">
        <f>IF('Jurylid 1'!$D257="Gemotoriseerd jeugd",'Jurylid 1'!D257,0)</f>
        <v>0</v>
      </c>
      <c r="E256" s="5" t="e">
        <f>SUM(#REF!)</f>
        <v>#REF!</v>
      </c>
      <c r="F256" s="3">
        <v>250</v>
      </c>
    </row>
  </sheetData>
  <autoFilter ref="E6:E256" xr:uid="{00000000-0009-0000-0000-000019000000}">
    <filterColumn colId="0">
      <customFilters>
        <customFilter operator="notEqual" val=" "/>
      </customFilters>
    </filterColumn>
  </autoFilter>
  <mergeCells count="8">
    <mergeCell ref="A2:B2"/>
    <mergeCell ref="A3:B3"/>
    <mergeCell ref="C3:F3"/>
    <mergeCell ref="C2:F2"/>
    <mergeCell ref="F5:F6"/>
    <mergeCell ref="A5:A6"/>
    <mergeCell ref="B5:B6"/>
    <mergeCell ref="C5:C6"/>
  </mergeCells>
  <phoneticPr fontId="5" type="noConversion"/>
  <pageMargins left="0.75" right="0.75" top="1" bottom="1" header="0.5" footer="0.5"/>
  <pageSetup paperSize="9" scale="66" fitToHeight="0" orientation="landscape" horizontalDpi="4294967293" r:id="rId1"/>
  <headerFooter alignWithMargins="0">
    <oddHeader>&amp;L&amp;"Comic Sans MS,Regular"&amp;12JURYRAPPORT LOLLIGE SNUITERS 2015&amp;R&amp;"Comic Sans MS,Regular"&amp;12&amp;A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filterMode="1">
    <pageSetUpPr fitToPage="1"/>
  </sheetPr>
  <dimension ref="A2:F256"/>
  <sheetViews>
    <sheetView showZeros="0" zoomScaleNormal="100" workbookViewId="0">
      <selection activeCell="D261" sqref="D261"/>
    </sheetView>
  </sheetViews>
  <sheetFormatPr defaultRowHeight="15" customHeight="1" x14ac:dyDescent="0.2"/>
  <cols>
    <col min="1" max="1" width="7.140625" style="12" customWidth="1"/>
    <col min="2" max="2" width="21.42578125" style="13" customWidth="1"/>
    <col min="3" max="4" width="33.140625" style="13" customWidth="1"/>
    <col min="5" max="5" width="8.7109375" hidden="1" customWidth="1"/>
    <col min="6" max="6" width="8.7109375" style="1" customWidth="1"/>
  </cols>
  <sheetData>
    <row r="2" spans="1:6" ht="15" customHeight="1" x14ac:dyDescent="0.2">
      <c r="A2" s="37" t="s">
        <v>6</v>
      </c>
      <c r="B2" s="37"/>
      <c r="C2" s="37" t="s">
        <v>26</v>
      </c>
      <c r="D2" s="37"/>
      <c r="E2" s="37"/>
      <c r="F2" s="37"/>
    </row>
    <row r="3" spans="1:6" ht="15" customHeight="1" x14ac:dyDescent="0.2">
      <c r="A3" s="37" t="s">
        <v>17</v>
      </c>
      <c r="B3" s="37"/>
      <c r="C3" s="39">
        <f ca="1">NOW()</f>
        <v>44985.66541400463</v>
      </c>
      <c r="D3" s="39"/>
      <c r="E3" s="39"/>
      <c r="F3" s="39"/>
    </row>
    <row r="5" spans="1:6" ht="15" customHeight="1" x14ac:dyDescent="0.2">
      <c r="A5" s="33" t="s">
        <v>3</v>
      </c>
      <c r="B5" s="35" t="s">
        <v>4</v>
      </c>
      <c r="C5" s="35" t="s">
        <v>0</v>
      </c>
      <c r="D5" s="7"/>
      <c r="E5" s="24"/>
      <c r="F5" s="45" t="s">
        <v>157</v>
      </c>
    </row>
    <row r="6" spans="1:6" ht="15" customHeight="1" x14ac:dyDescent="0.2">
      <c r="A6" s="34"/>
      <c r="B6" s="36"/>
      <c r="C6" s="36"/>
      <c r="D6" s="8" t="s">
        <v>6</v>
      </c>
      <c r="E6" s="4" t="s">
        <v>2</v>
      </c>
      <c r="F6" s="46"/>
    </row>
    <row r="7" spans="1:6" ht="15" hidden="1" customHeight="1" x14ac:dyDescent="0.2">
      <c r="A7" s="6">
        <f>IF('Jurylid 1'!$D8="Handkar jeugd",'Jurylid 1'!A8,0)</f>
        <v>0</v>
      </c>
      <c r="B7" s="6">
        <f>IF('Jurylid 1'!$D8="Handkar jeugd",'Jurylid 1'!B8,0)</f>
        <v>0</v>
      </c>
      <c r="C7" s="6">
        <f>IF('Jurylid 1'!$D8="Handkar jeugd",'Jurylid 1'!C8,0)</f>
        <v>0</v>
      </c>
      <c r="D7" s="9">
        <f>IF('Jurylid 1'!$D8="Handkar jeugd",'Jurylid 1'!D8,0)</f>
        <v>0</v>
      </c>
      <c r="E7" s="5" t="e">
        <f>SUM(#REF!)</f>
        <v>#REF!</v>
      </c>
      <c r="F7" s="3">
        <v>1</v>
      </c>
    </row>
    <row r="8" spans="1:6" ht="15" hidden="1" customHeight="1" x14ac:dyDescent="0.2">
      <c r="A8" s="6">
        <f>IF('Jurylid 1'!$D9="Handkar jeugd",'Jurylid 1'!A9,0)</f>
        <v>0</v>
      </c>
      <c r="B8" s="6">
        <f>IF('Jurylid 1'!$D9="Handkar jeugd",'Jurylid 1'!B9,0)</f>
        <v>0</v>
      </c>
      <c r="C8" s="6">
        <f>IF('Jurylid 1'!$D9="Handkar jeugd",'Jurylid 1'!C9,0)</f>
        <v>0</v>
      </c>
      <c r="D8" s="9">
        <f>IF('Jurylid 1'!$D9="Handkar jeugd",'Jurylid 1'!D9,0)</f>
        <v>0</v>
      </c>
      <c r="E8" s="5" t="e">
        <f>SUM(#REF!)</f>
        <v>#REF!</v>
      </c>
      <c r="F8" s="3">
        <v>2</v>
      </c>
    </row>
    <row r="9" spans="1:6" ht="15" hidden="1" customHeight="1" x14ac:dyDescent="0.2">
      <c r="A9" s="6">
        <f>IF('Jurylid 1'!$D10="Handkar jeugd",'Jurylid 1'!A10,0)</f>
        <v>0</v>
      </c>
      <c r="B9" s="6">
        <f>IF('Jurylid 1'!$D10="Handkar jeugd",'Jurylid 1'!B10,0)</f>
        <v>0</v>
      </c>
      <c r="C9" s="6">
        <f>IF('Jurylid 1'!$D10="Handkar jeugd",'Jurylid 1'!C10,0)</f>
        <v>0</v>
      </c>
      <c r="D9" s="9">
        <f>IF('Jurylid 1'!$D10="Handkar jeugd",'Jurylid 1'!D10,0)</f>
        <v>0</v>
      </c>
      <c r="E9" s="5" t="e">
        <f>SUM(#REF!)</f>
        <v>#REF!</v>
      </c>
      <c r="F9" s="3">
        <v>3</v>
      </c>
    </row>
    <row r="10" spans="1:6" ht="15" hidden="1" customHeight="1" x14ac:dyDescent="0.2">
      <c r="A10" s="6">
        <f>IF('Jurylid 1'!$D11="Handkar jeugd",'Jurylid 1'!A11,0)</f>
        <v>0</v>
      </c>
      <c r="B10" s="6">
        <f>IF('Jurylid 1'!$D11="Handkar jeugd",'Jurylid 1'!B11,0)</f>
        <v>0</v>
      </c>
      <c r="C10" s="6">
        <f>IF('Jurylid 1'!$D11="Handkar jeugd",'Jurylid 1'!C11,0)</f>
        <v>0</v>
      </c>
      <c r="D10" s="9">
        <f>IF('Jurylid 1'!$D11="Handkar jeugd",'Jurylid 1'!D11,0)</f>
        <v>0</v>
      </c>
      <c r="E10" s="5" t="e">
        <f>SUM(#REF!)</f>
        <v>#REF!</v>
      </c>
      <c r="F10" s="3">
        <v>4</v>
      </c>
    </row>
    <row r="11" spans="1:6" ht="15" hidden="1" customHeight="1" x14ac:dyDescent="0.2">
      <c r="A11" s="6">
        <f>IF('Jurylid 1'!$D12="Handkar jeugd",'Jurylid 1'!A12,0)</f>
        <v>0</v>
      </c>
      <c r="B11" s="6">
        <f>IF('Jurylid 1'!$D12="Handkar jeugd",'Jurylid 1'!B12,0)</f>
        <v>0</v>
      </c>
      <c r="C11" s="6">
        <f>IF('Jurylid 1'!$D12="Handkar jeugd",'Jurylid 1'!C12,0)</f>
        <v>0</v>
      </c>
      <c r="D11" s="9">
        <f>IF('Jurylid 1'!$D12="Handkar jeugd",'Jurylid 1'!D12,0)</f>
        <v>0</v>
      </c>
      <c r="E11" s="5" t="e">
        <f>SUM(#REF!)</f>
        <v>#REF!</v>
      </c>
      <c r="F11" s="3">
        <v>5</v>
      </c>
    </row>
    <row r="12" spans="1:6" ht="15" hidden="1" customHeight="1" x14ac:dyDescent="0.2">
      <c r="A12" s="6">
        <f>IF('Jurylid 1'!$D13="Handkar jeugd",'Jurylid 1'!A13,0)</f>
        <v>0</v>
      </c>
      <c r="B12" s="6">
        <f>IF('Jurylid 1'!$D13="Handkar jeugd",'Jurylid 1'!B13,0)</f>
        <v>0</v>
      </c>
      <c r="C12" s="6">
        <f>IF('Jurylid 1'!$D13="Handkar jeugd",'Jurylid 1'!C13,0)</f>
        <v>0</v>
      </c>
      <c r="D12" s="9">
        <f>IF('Jurylid 1'!$D13="Handkar jeugd",'Jurylid 1'!D13,0)</f>
        <v>0</v>
      </c>
      <c r="E12" s="5" t="e">
        <f>SUM(#REF!)</f>
        <v>#REF!</v>
      </c>
      <c r="F12" s="3">
        <v>6</v>
      </c>
    </row>
    <row r="13" spans="1:6" ht="15" hidden="1" customHeight="1" x14ac:dyDescent="0.2">
      <c r="A13" s="6">
        <f>IF('Jurylid 1'!$D14="Handkar jeugd",'Jurylid 1'!A14,0)</f>
        <v>0</v>
      </c>
      <c r="B13" s="6">
        <f>IF('Jurylid 1'!$D14="Handkar jeugd",'Jurylid 1'!B14,0)</f>
        <v>0</v>
      </c>
      <c r="C13" s="6">
        <f>IF('Jurylid 1'!$D14="Handkar jeugd",'Jurylid 1'!C14,0)</f>
        <v>0</v>
      </c>
      <c r="D13" s="9">
        <f>IF('Jurylid 1'!$D14="Handkar jeugd",'Jurylid 1'!D14,0)</f>
        <v>0</v>
      </c>
      <c r="E13" s="5" t="e">
        <f>SUM(#REF!)</f>
        <v>#REF!</v>
      </c>
      <c r="F13" s="3">
        <v>7</v>
      </c>
    </row>
    <row r="14" spans="1:6" ht="15" hidden="1" customHeight="1" x14ac:dyDescent="0.2">
      <c r="A14" s="6">
        <f>IF('Jurylid 1'!$D15="Handkar jeugd",'Jurylid 1'!A15,0)</f>
        <v>0</v>
      </c>
      <c r="B14" s="6">
        <f>IF('Jurylid 1'!$D15="Handkar jeugd",'Jurylid 1'!B15,0)</f>
        <v>0</v>
      </c>
      <c r="C14" s="6">
        <f>IF('Jurylid 1'!$D15="Handkar jeugd",'Jurylid 1'!C15,0)</f>
        <v>0</v>
      </c>
      <c r="D14" s="9">
        <f>IF('Jurylid 1'!$D15="Handkar jeugd",'Jurylid 1'!D15,0)</f>
        <v>0</v>
      </c>
      <c r="E14" s="5" t="e">
        <f>SUM(#REF!)</f>
        <v>#REF!</v>
      </c>
      <c r="F14" s="3">
        <v>8</v>
      </c>
    </row>
    <row r="15" spans="1:6" ht="15" hidden="1" customHeight="1" x14ac:dyDescent="0.2">
      <c r="A15" s="6">
        <f>IF('Jurylid 1'!$D16="Handkar jeugd",'Jurylid 1'!A16,0)</f>
        <v>0</v>
      </c>
      <c r="B15" s="6">
        <f>IF('Jurylid 1'!$D16="Handkar jeugd",'Jurylid 1'!B16,0)</f>
        <v>0</v>
      </c>
      <c r="C15" s="6">
        <f>IF('Jurylid 1'!$D16="Handkar jeugd",'Jurylid 1'!C16,0)</f>
        <v>0</v>
      </c>
      <c r="D15" s="9">
        <f>IF('Jurylid 1'!$D16="Handkar jeugd",'Jurylid 1'!D16,0)</f>
        <v>0</v>
      </c>
      <c r="E15" s="5" t="e">
        <f>SUM(#REF!)</f>
        <v>#REF!</v>
      </c>
      <c r="F15" s="3">
        <v>9</v>
      </c>
    </row>
    <row r="16" spans="1:6" ht="15" hidden="1" customHeight="1" x14ac:dyDescent="0.2">
      <c r="A16" s="6">
        <f>IF('Jurylid 1'!$D17="Handkar jeugd",'Jurylid 1'!A17,0)</f>
        <v>0</v>
      </c>
      <c r="B16" s="6">
        <f>IF('Jurylid 1'!$D17="Handkar jeugd",'Jurylid 1'!B17,0)</f>
        <v>0</v>
      </c>
      <c r="C16" s="6">
        <f>IF('Jurylid 1'!$D17="Handkar jeugd",'Jurylid 1'!C17,0)</f>
        <v>0</v>
      </c>
      <c r="D16" s="9">
        <f>IF('Jurylid 1'!$D17="Handkar jeugd",'Jurylid 1'!D17,0)</f>
        <v>0</v>
      </c>
      <c r="E16" s="5" t="e">
        <f>SUM(#REF!)</f>
        <v>#REF!</v>
      </c>
      <c r="F16" s="3">
        <v>10</v>
      </c>
    </row>
    <row r="17" spans="1:6" ht="15" hidden="1" customHeight="1" x14ac:dyDescent="0.2">
      <c r="A17" s="6">
        <f>IF('Jurylid 1'!$D18="Handkar jeugd",'Jurylid 1'!A18,0)</f>
        <v>0</v>
      </c>
      <c r="B17" s="6">
        <f>IF('Jurylid 1'!$D18="Handkar jeugd",'Jurylid 1'!B18,0)</f>
        <v>0</v>
      </c>
      <c r="C17" s="6">
        <f>IF('Jurylid 1'!$D18="Handkar jeugd",'Jurylid 1'!C18,0)</f>
        <v>0</v>
      </c>
      <c r="D17" s="9">
        <f>IF('Jurylid 1'!$D18="Handkar jeugd",'Jurylid 1'!D18,0)</f>
        <v>0</v>
      </c>
      <c r="E17" s="5" t="e">
        <f>SUM(#REF!)</f>
        <v>#REF!</v>
      </c>
      <c r="F17" s="3">
        <v>11</v>
      </c>
    </row>
    <row r="18" spans="1:6" ht="15" hidden="1" customHeight="1" x14ac:dyDescent="0.2">
      <c r="A18" s="6">
        <f>IF('Jurylid 1'!$D19="Handkar jeugd",'Jurylid 1'!A19,0)</f>
        <v>0</v>
      </c>
      <c r="B18" s="6">
        <f>IF('Jurylid 1'!$D19="Handkar jeugd",'Jurylid 1'!B19,0)</f>
        <v>0</v>
      </c>
      <c r="C18" s="6">
        <f>IF('Jurylid 1'!$D19="Handkar jeugd",'Jurylid 1'!C19,0)</f>
        <v>0</v>
      </c>
      <c r="D18" s="9">
        <f>IF('Jurylid 1'!$D19="Handkar jeugd",'Jurylid 1'!D19,0)</f>
        <v>0</v>
      </c>
      <c r="E18" s="5" t="e">
        <f>SUM(#REF!)</f>
        <v>#REF!</v>
      </c>
      <c r="F18" s="3">
        <v>12</v>
      </c>
    </row>
    <row r="19" spans="1:6" ht="15" hidden="1" customHeight="1" x14ac:dyDescent="0.2">
      <c r="A19" s="6">
        <f>IF('Jurylid 1'!$D20="Handkar jeugd",'Jurylid 1'!A20,0)</f>
        <v>0</v>
      </c>
      <c r="B19" s="6">
        <f>IF('Jurylid 1'!$D20="Handkar jeugd",'Jurylid 1'!B20,0)</f>
        <v>0</v>
      </c>
      <c r="C19" s="6">
        <f>IF('Jurylid 1'!$D20="Handkar jeugd",'Jurylid 1'!C20,0)</f>
        <v>0</v>
      </c>
      <c r="D19" s="9">
        <f>IF('Jurylid 1'!$D20="Handkar jeugd",'Jurylid 1'!D20,0)</f>
        <v>0</v>
      </c>
      <c r="E19" s="5" t="e">
        <f>SUM(#REF!)</f>
        <v>#REF!</v>
      </c>
      <c r="F19" s="3">
        <v>13</v>
      </c>
    </row>
    <row r="20" spans="1:6" ht="15" hidden="1" customHeight="1" x14ac:dyDescent="0.2">
      <c r="A20" s="6">
        <f>IF('Jurylid 1'!$D21="Handkar jeugd",'Jurylid 1'!A21,0)</f>
        <v>0</v>
      </c>
      <c r="B20" s="6">
        <f>IF('Jurylid 1'!$D21="Handkar jeugd",'Jurylid 1'!B21,0)</f>
        <v>0</v>
      </c>
      <c r="C20" s="6">
        <f>IF('Jurylid 1'!$D21="Handkar jeugd",'Jurylid 1'!C21,0)</f>
        <v>0</v>
      </c>
      <c r="D20" s="9">
        <f>IF('Jurylid 1'!$D21="Handkar jeugd",'Jurylid 1'!D21,0)</f>
        <v>0</v>
      </c>
      <c r="E20" s="5" t="e">
        <f>SUM(#REF!)</f>
        <v>#REF!</v>
      </c>
      <c r="F20" s="3">
        <v>14</v>
      </c>
    </row>
    <row r="21" spans="1:6" ht="15" hidden="1" customHeight="1" x14ac:dyDescent="0.2">
      <c r="A21" s="6">
        <f>IF('Jurylid 1'!$D22="Handkar jeugd",'Jurylid 1'!A22,0)</f>
        <v>0</v>
      </c>
      <c r="B21" s="6">
        <f>IF('Jurylid 1'!$D22="Handkar jeugd",'Jurylid 1'!B22,0)</f>
        <v>0</v>
      </c>
      <c r="C21" s="6">
        <f>IF('Jurylid 1'!$D22="Handkar jeugd",'Jurylid 1'!C22,0)</f>
        <v>0</v>
      </c>
      <c r="D21" s="9">
        <f>IF('Jurylid 1'!$D22="Handkar jeugd",'Jurylid 1'!D22,0)</f>
        <v>0</v>
      </c>
      <c r="E21" s="5" t="e">
        <f>SUM(#REF!)</f>
        <v>#REF!</v>
      </c>
      <c r="F21" s="3">
        <v>15</v>
      </c>
    </row>
    <row r="22" spans="1:6" ht="15" hidden="1" customHeight="1" x14ac:dyDescent="0.2">
      <c r="A22" s="6">
        <f>IF('Jurylid 1'!$D23="Handkar jeugd",'Jurylid 1'!A23,0)</f>
        <v>0</v>
      </c>
      <c r="B22" s="6">
        <f>IF('Jurylid 1'!$D23="Handkar jeugd",'Jurylid 1'!B23,0)</f>
        <v>0</v>
      </c>
      <c r="C22" s="6">
        <f>IF('Jurylid 1'!$D23="Handkar jeugd",'Jurylid 1'!C23,0)</f>
        <v>0</v>
      </c>
      <c r="D22" s="9">
        <f>IF('Jurylid 1'!$D23="Handkar jeugd",'Jurylid 1'!D23,0)</f>
        <v>0</v>
      </c>
      <c r="E22" s="5" t="e">
        <f>SUM(#REF!)</f>
        <v>#REF!</v>
      </c>
      <c r="F22" s="3">
        <v>16</v>
      </c>
    </row>
    <row r="23" spans="1:6" ht="15" hidden="1" customHeight="1" x14ac:dyDescent="0.2">
      <c r="A23" s="6">
        <f>IF('Jurylid 1'!$D24="Handkar jeugd",'Jurylid 1'!A24,0)</f>
        <v>0</v>
      </c>
      <c r="B23" s="6">
        <f>IF('Jurylid 1'!$D24="Handkar jeugd",'Jurylid 1'!B24,0)</f>
        <v>0</v>
      </c>
      <c r="C23" s="6">
        <f>IF('Jurylid 1'!$D24="Handkar jeugd",'Jurylid 1'!C24,0)</f>
        <v>0</v>
      </c>
      <c r="D23" s="9">
        <f>IF('Jurylid 1'!$D24="Handkar jeugd",'Jurylid 1'!D24,0)</f>
        <v>0</v>
      </c>
      <c r="E23" s="5" t="e">
        <f>SUM(#REF!)</f>
        <v>#REF!</v>
      </c>
      <c r="F23" s="3">
        <v>17</v>
      </c>
    </row>
    <row r="24" spans="1:6" ht="15" hidden="1" customHeight="1" x14ac:dyDescent="0.2">
      <c r="A24" s="6">
        <f>IF('Jurylid 1'!$D25="Handkar jeugd",'Jurylid 1'!A25,0)</f>
        <v>0</v>
      </c>
      <c r="B24" s="6">
        <f>IF('Jurylid 1'!$D25="Handkar jeugd",'Jurylid 1'!B25,0)</f>
        <v>0</v>
      </c>
      <c r="C24" s="6">
        <f>IF('Jurylid 1'!$D25="Handkar jeugd",'Jurylid 1'!C25,0)</f>
        <v>0</v>
      </c>
      <c r="D24" s="9">
        <f>IF('Jurylid 1'!$D25="Handkar jeugd",'Jurylid 1'!D25,0)</f>
        <v>0</v>
      </c>
      <c r="E24" s="5" t="e">
        <f>SUM(#REF!)</f>
        <v>#REF!</v>
      </c>
      <c r="F24" s="3">
        <v>18</v>
      </c>
    </row>
    <row r="25" spans="1:6" ht="15" hidden="1" customHeight="1" x14ac:dyDescent="0.2">
      <c r="A25" s="6">
        <f>IF('Jurylid 1'!$D26="Handkar jeugd",'Jurylid 1'!A26,0)</f>
        <v>0</v>
      </c>
      <c r="B25" s="6">
        <f>IF('Jurylid 1'!$D26="Handkar jeugd",'Jurylid 1'!B26,0)</f>
        <v>0</v>
      </c>
      <c r="C25" s="6">
        <f>IF('Jurylid 1'!$D26="Handkar jeugd",'Jurylid 1'!C26,0)</f>
        <v>0</v>
      </c>
      <c r="D25" s="9">
        <f>IF('Jurylid 1'!$D26="Handkar jeugd",'Jurylid 1'!D26,0)</f>
        <v>0</v>
      </c>
      <c r="E25" s="5" t="e">
        <f>SUM(#REF!)</f>
        <v>#REF!</v>
      </c>
      <c r="F25" s="3">
        <v>19</v>
      </c>
    </row>
    <row r="26" spans="1:6" ht="15" hidden="1" customHeight="1" x14ac:dyDescent="0.2">
      <c r="A26" s="6">
        <f>IF('Jurylid 1'!$D27="Handkar jeugd",'Jurylid 1'!A27,0)</f>
        <v>0</v>
      </c>
      <c r="B26" s="6">
        <f>IF('Jurylid 1'!$D27="Handkar jeugd",'Jurylid 1'!B27,0)</f>
        <v>0</v>
      </c>
      <c r="C26" s="6">
        <f>IF('Jurylid 1'!$D27="Handkar jeugd",'Jurylid 1'!C27,0)</f>
        <v>0</v>
      </c>
      <c r="D26" s="9">
        <f>IF('Jurylid 1'!$D27="Handkar jeugd",'Jurylid 1'!D27,0)</f>
        <v>0</v>
      </c>
      <c r="E26" s="5" t="e">
        <f>SUM(#REF!)</f>
        <v>#REF!</v>
      </c>
      <c r="F26" s="3">
        <v>20</v>
      </c>
    </row>
    <row r="27" spans="1:6" ht="15" hidden="1" customHeight="1" x14ac:dyDescent="0.2">
      <c r="A27" s="6">
        <f>IF('Jurylid 1'!$D28="Handkar jeugd",'Jurylid 1'!A28,0)</f>
        <v>0</v>
      </c>
      <c r="B27" s="6">
        <f>IF('Jurylid 1'!$D28="Handkar jeugd",'Jurylid 1'!B28,0)</f>
        <v>0</v>
      </c>
      <c r="C27" s="6">
        <f>IF('Jurylid 1'!$D28="Handkar jeugd",'Jurylid 1'!C28,0)</f>
        <v>0</v>
      </c>
      <c r="D27" s="9">
        <f>IF('Jurylid 1'!$D28="Handkar jeugd",'Jurylid 1'!D28,0)</f>
        <v>0</v>
      </c>
      <c r="E27" s="5" t="e">
        <f>SUM(#REF!)</f>
        <v>#REF!</v>
      </c>
      <c r="F27" s="3">
        <v>21</v>
      </c>
    </row>
    <row r="28" spans="1:6" ht="15" hidden="1" customHeight="1" x14ac:dyDescent="0.2">
      <c r="A28" s="6">
        <f>IF('Jurylid 1'!$D29="Handkar jeugd",'Jurylid 1'!A29,0)</f>
        <v>0</v>
      </c>
      <c r="B28" s="6">
        <f>IF('Jurylid 1'!$D29="Handkar jeugd",'Jurylid 1'!B29,0)</f>
        <v>0</v>
      </c>
      <c r="C28" s="6">
        <f>IF('Jurylid 1'!$D29="Handkar jeugd",'Jurylid 1'!C29,0)</f>
        <v>0</v>
      </c>
      <c r="D28" s="9">
        <f>IF('Jurylid 1'!$D29="Handkar jeugd",'Jurylid 1'!D29,0)</f>
        <v>0</v>
      </c>
      <c r="E28" s="5" t="e">
        <f>SUM(#REF!)</f>
        <v>#REF!</v>
      </c>
      <c r="F28" s="3">
        <v>22</v>
      </c>
    </row>
    <row r="29" spans="1:6" ht="15" hidden="1" customHeight="1" x14ac:dyDescent="0.2">
      <c r="A29" s="6">
        <f>IF('Jurylid 1'!$D30="Handkar jeugd",'Jurylid 1'!A30,0)</f>
        <v>0</v>
      </c>
      <c r="B29" s="6">
        <f>IF('Jurylid 1'!$D30="Handkar jeugd",'Jurylid 1'!B30,0)</f>
        <v>0</v>
      </c>
      <c r="C29" s="6">
        <f>IF('Jurylid 1'!$D30="Handkar jeugd",'Jurylid 1'!C30,0)</f>
        <v>0</v>
      </c>
      <c r="D29" s="9">
        <f>IF('Jurylid 1'!$D30="Handkar jeugd",'Jurylid 1'!D30,0)</f>
        <v>0</v>
      </c>
      <c r="E29" s="5" t="e">
        <f>SUM(#REF!)</f>
        <v>#REF!</v>
      </c>
      <c r="F29" s="3">
        <v>23</v>
      </c>
    </row>
    <row r="30" spans="1:6" ht="15" hidden="1" customHeight="1" x14ac:dyDescent="0.2">
      <c r="A30" s="6">
        <f>IF('Jurylid 1'!$D31="Handkar jeugd",'Jurylid 1'!A31,0)</f>
        <v>0</v>
      </c>
      <c r="B30" s="6">
        <f>IF('Jurylid 1'!$D31="Handkar jeugd",'Jurylid 1'!B31,0)</f>
        <v>0</v>
      </c>
      <c r="C30" s="6">
        <f>IF('Jurylid 1'!$D31="Handkar jeugd",'Jurylid 1'!C31,0)</f>
        <v>0</v>
      </c>
      <c r="D30" s="9">
        <f>IF('Jurylid 1'!$D31="Handkar jeugd",'Jurylid 1'!D31,0)</f>
        <v>0</v>
      </c>
      <c r="E30" s="5" t="e">
        <f>SUM(#REF!)</f>
        <v>#REF!</v>
      </c>
      <c r="F30" s="3">
        <v>24</v>
      </c>
    </row>
    <row r="31" spans="1:6" ht="15" hidden="1" customHeight="1" x14ac:dyDescent="0.2">
      <c r="A31" s="6">
        <f>IF('Jurylid 1'!$D32="Handkar jeugd",'Jurylid 1'!A32,0)</f>
        <v>0</v>
      </c>
      <c r="B31" s="6">
        <f>IF('Jurylid 1'!$D32="Handkar jeugd",'Jurylid 1'!B32,0)</f>
        <v>0</v>
      </c>
      <c r="C31" s="6">
        <f>IF('Jurylid 1'!$D32="Handkar jeugd",'Jurylid 1'!C32,0)</f>
        <v>0</v>
      </c>
      <c r="D31" s="9">
        <f>IF('Jurylid 1'!$D32="Handkar jeugd",'Jurylid 1'!D32,0)</f>
        <v>0</v>
      </c>
      <c r="E31" s="5" t="e">
        <f>SUM(#REF!)</f>
        <v>#REF!</v>
      </c>
      <c r="F31" s="3">
        <v>25</v>
      </c>
    </row>
    <row r="32" spans="1:6" ht="15" hidden="1" customHeight="1" x14ac:dyDescent="0.2">
      <c r="A32" s="6">
        <f>IF('Jurylid 1'!$D33="Handkar jeugd",'Jurylid 1'!A33,0)</f>
        <v>0</v>
      </c>
      <c r="B32" s="6">
        <f>IF('Jurylid 1'!$D33="Handkar jeugd",'Jurylid 1'!B33,0)</f>
        <v>0</v>
      </c>
      <c r="C32" s="6">
        <f>IF('Jurylid 1'!$D33="Handkar jeugd",'Jurylid 1'!C33,0)</f>
        <v>0</v>
      </c>
      <c r="D32" s="9">
        <f>IF('Jurylid 1'!$D33="Handkar jeugd",'Jurylid 1'!D33,0)</f>
        <v>0</v>
      </c>
      <c r="E32" s="5" t="e">
        <f>SUM(#REF!)</f>
        <v>#REF!</v>
      </c>
      <c r="F32" s="3">
        <v>26</v>
      </c>
    </row>
    <row r="33" spans="1:6" ht="15" hidden="1" customHeight="1" x14ac:dyDescent="0.2">
      <c r="A33" s="6">
        <f>IF('Jurylid 1'!$D34="Handkar jeugd",'Jurylid 1'!A34,0)</f>
        <v>0</v>
      </c>
      <c r="B33" s="6">
        <f>IF('Jurylid 1'!$D34="Handkar jeugd",'Jurylid 1'!B34,0)</f>
        <v>0</v>
      </c>
      <c r="C33" s="6">
        <f>IF('Jurylid 1'!$D34="Handkar jeugd",'Jurylid 1'!C34,0)</f>
        <v>0</v>
      </c>
      <c r="D33" s="9">
        <f>IF('Jurylid 1'!$D34="Handkar jeugd",'Jurylid 1'!D34,0)</f>
        <v>0</v>
      </c>
      <c r="E33" s="5" t="e">
        <f>SUM(#REF!)</f>
        <v>#REF!</v>
      </c>
      <c r="F33" s="3">
        <v>27</v>
      </c>
    </row>
    <row r="34" spans="1:6" ht="15" hidden="1" customHeight="1" x14ac:dyDescent="0.2">
      <c r="A34" s="6">
        <f>IF('Jurylid 1'!$D35="Handkar jeugd",'Jurylid 1'!A35,0)</f>
        <v>0</v>
      </c>
      <c r="B34" s="6">
        <f>IF('Jurylid 1'!$D35="Handkar jeugd",'Jurylid 1'!B35,0)</f>
        <v>0</v>
      </c>
      <c r="C34" s="6">
        <f>IF('Jurylid 1'!$D35="Handkar jeugd",'Jurylid 1'!C35,0)</f>
        <v>0</v>
      </c>
      <c r="D34" s="9">
        <f>IF('Jurylid 1'!$D35="Handkar jeugd",'Jurylid 1'!D35,0)</f>
        <v>0</v>
      </c>
      <c r="E34" s="5" t="e">
        <f>SUM(#REF!)</f>
        <v>#REF!</v>
      </c>
      <c r="F34" s="3">
        <v>28</v>
      </c>
    </row>
    <row r="35" spans="1:6" ht="15" hidden="1" customHeight="1" x14ac:dyDescent="0.2">
      <c r="A35" s="6">
        <f>IF('Jurylid 1'!$D36="Handkar jeugd",'Jurylid 1'!A36,0)</f>
        <v>0</v>
      </c>
      <c r="B35" s="6">
        <f>IF('Jurylid 1'!$D36="Handkar jeugd",'Jurylid 1'!B36,0)</f>
        <v>0</v>
      </c>
      <c r="C35" s="6">
        <f>IF('Jurylid 1'!$D36="Handkar jeugd",'Jurylid 1'!C36,0)</f>
        <v>0</v>
      </c>
      <c r="D35" s="9">
        <f>IF('Jurylid 1'!$D36="Handkar jeugd",'Jurylid 1'!D36,0)</f>
        <v>0</v>
      </c>
      <c r="E35" s="5" t="e">
        <f>SUM(#REF!)</f>
        <v>#REF!</v>
      </c>
      <c r="F35" s="3">
        <v>29</v>
      </c>
    </row>
    <row r="36" spans="1:6" ht="15" hidden="1" customHeight="1" x14ac:dyDescent="0.2">
      <c r="A36" s="6">
        <f>IF('Jurylid 1'!$D37="Handkar jeugd",'Jurylid 1'!A37,0)</f>
        <v>0</v>
      </c>
      <c r="B36" s="6">
        <f>IF('Jurylid 1'!$D37="Handkar jeugd",'Jurylid 1'!B37,0)</f>
        <v>0</v>
      </c>
      <c r="C36" s="6">
        <f>IF('Jurylid 1'!$D37="Handkar jeugd",'Jurylid 1'!C37,0)</f>
        <v>0</v>
      </c>
      <c r="D36" s="9">
        <f>IF('Jurylid 1'!$D37="Handkar jeugd",'Jurylid 1'!D37,0)</f>
        <v>0</v>
      </c>
      <c r="E36" s="5" t="e">
        <f>SUM(#REF!)</f>
        <v>#REF!</v>
      </c>
      <c r="F36" s="3">
        <v>30</v>
      </c>
    </row>
    <row r="37" spans="1:6" ht="15" hidden="1" customHeight="1" x14ac:dyDescent="0.2">
      <c r="A37" s="6">
        <f>IF('Jurylid 1'!$D38="Handkar jeugd",'Jurylid 1'!A38,0)</f>
        <v>0</v>
      </c>
      <c r="B37" s="6">
        <f>IF('Jurylid 1'!$D38="Handkar jeugd",'Jurylid 1'!B38,0)</f>
        <v>0</v>
      </c>
      <c r="C37" s="6">
        <f>IF('Jurylid 1'!$D38="Handkar jeugd",'Jurylid 1'!C38,0)</f>
        <v>0</v>
      </c>
      <c r="D37" s="9">
        <f>IF('Jurylid 1'!$D38="Handkar jeugd",'Jurylid 1'!D38,0)</f>
        <v>0</v>
      </c>
      <c r="E37" s="5" t="e">
        <f>SUM(#REF!)</f>
        <v>#REF!</v>
      </c>
      <c r="F37" s="3">
        <v>31</v>
      </c>
    </row>
    <row r="38" spans="1:6" ht="15" hidden="1" customHeight="1" x14ac:dyDescent="0.2">
      <c r="A38" s="6">
        <f>IF('Jurylid 1'!$D39="Handkar jeugd",'Jurylid 1'!A39,0)</f>
        <v>0</v>
      </c>
      <c r="B38" s="6">
        <f>IF('Jurylid 1'!$D39="Handkar jeugd",'Jurylid 1'!B39,0)</f>
        <v>0</v>
      </c>
      <c r="C38" s="6">
        <f>IF('Jurylid 1'!$D39="Handkar jeugd",'Jurylid 1'!C39,0)</f>
        <v>0</v>
      </c>
      <c r="D38" s="9">
        <f>IF('Jurylid 1'!$D39="Handkar jeugd",'Jurylid 1'!D39,0)</f>
        <v>0</v>
      </c>
      <c r="E38" s="5" t="e">
        <f>SUM(#REF!)</f>
        <v>#REF!</v>
      </c>
      <c r="F38" s="3">
        <v>32</v>
      </c>
    </row>
    <row r="39" spans="1:6" ht="15" hidden="1" customHeight="1" x14ac:dyDescent="0.2">
      <c r="A39" s="6">
        <f>IF('Jurylid 1'!$D40="Handkar jeugd",'Jurylid 1'!A40,0)</f>
        <v>0</v>
      </c>
      <c r="B39" s="6">
        <f>IF('Jurylid 1'!$D40="Handkar jeugd",'Jurylid 1'!B40,0)</f>
        <v>0</v>
      </c>
      <c r="C39" s="6">
        <f>IF('Jurylid 1'!$D40="Handkar jeugd",'Jurylid 1'!C40,0)</f>
        <v>0</v>
      </c>
      <c r="D39" s="9">
        <f>IF('Jurylid 1'!$D40="Handkar jeugd",'Jurylid 1'!D40,0)</f>
        <v>0</v>
      </c>
      <c r="E39" s="5" t="e">
        <f>SUM(#REF!)</f>
        <v>#REF!</v>
      </c>
      <c r="F39" s="3">
        <v>33</v>
      </c>
    </row>
    <row r="40" spans="1:6" ht="15" hidden="1" customHeight="1" x14ac:dyDescent="0.2">
      <c r="A40" s="6">
        <f>IF('Jurylid 1'!$D41="Handkar jeugd",'Jurylid 1'!A41,0)</f>
        <v>0</v>
      </c>
      <c r="B40" s="6">
        <f>IF('Jurylid 1'!$D41="Handkar jeugd",'Jurylid 1'!B41,0)</f>
        <v>0</v>
      </c>
      <c r="C40" s="6">
        <f>IF('Jurylid 1'!$D41="Handkar jeugd",'Jurylid 1'!C41,0)</f>
        <v>0</v>
      </c>
      <c r="D40" s="9">
        <f>IF('Jurylid 1'!$D41="Handkar jeugd",'Jurylid 1'!D41,0)</f>
        <v>0</v>
      </c>
      <c r="E40" s="5" t="e">
        <f>SUM(#REF!)</f>
        <v>#REF!</v>
      </c>
      <c r="F40" s="3">
        <v>34</v>
      </c>
    </row>
    <row r="41" spans="1:6" ht="15" hidden="1" customHeight="1" x14ac:dyDescent="0.2">
      <c r="A41" s="6">
        <f>IF('Jurylid 1'!$D42="Handkar jeugd",'Jurylid 1'!A42,0)</f>
        <v>0</v>
      </c>
      <c r="B41" s="6">
        <f>IF('Jurylid 1'!$D42="Handkar jeugd",'Jurylid 1'!B42,0)</f>
        <v>0</v>
      </c>
      <c r="C41" s="6">
        <f>IF('Jurylid 1'!$D42="Handkar jeugd",'Jurylid 1'!C42,0)</f>
        <v>0</v>
      </c>
      <c r="D41" s="9">
        <f>IF('Jurylid 1'!$D42="Handkar jeugd",'Jurylid 1'!D42,0)</f>
        <v>0</v>
      </c>
      <c r="E41" s="5" t="e">
        <f>SUM(#REF!)</f>
        <v>#REF!</v>
      </c>
      <c r="F41" s="3">
        <v>35</v>
      </c>
    </row>
    <row r="42" spans="1:6" ht="15" hidden="1" customHeight="1" x14ac:dyDescent="0.2">
      <c r="A42" s="6">
        <f>IF('Jurylid 1'!$D43="Handkar jeugd",'Jurylid 1'!A43,0)</f>
        <v>0</v>
      </c>
      <c r="B42" s="6">
        <f>IF('Jurylid 1'!$D43="Handkar jeugd",'Jurylid 1'!B43,0)</f>
        <v>0</v>
      </c>
      <c r="C42" s="6">
        <f>IF('Jurylid 1'!$D43="Handkar jeugd",'Jurylid 1'!C43,0)</f>
        <v>0</v>
      </c>
      <c r="D42" s="9">
        <f>IF('Jurylid 1'!$D43="Handkar jeugd",'Jurylid 1'!D43,0)</f>
        <v>0</v>
      </c>
      <c r="E42" s="5" t="e">
        <f>SUM(#REF!)</f>
        <v>#REF!</v>
      </c>
      <c r="F42" s="3">
        <v>36</v>
      </c>
    </row>
    <row r="43" spans="1:6" ht="15" hidden="1" customHeight="1" x14ac:dyDescent="0.2">
      <c r="A43" s="6">
        <f>IF('Jurylid 1'!$D44="Handkar jeugd",'Jurylid 1'!A44,0)</f>
        <v>0</v>
      </c>
      <c r="B43" s="6">
        <f>IF('Jurylid 1'!$D44="Handkar jeugd",'Jurylid 1'!B44,0)</f>
        <v>0</v>
      </c>
      <c r="C43" s="6">
        <f>IF('Jurylid 1'!$D44="Handkar jeugd",'Jurylid 1'!C44,0)</f>
        <v>0</v>
      </c>
      <c r="D43" s="9">
        <f>IF('Jurylid 1'!$D44="Handkar jeugd",'Jurylid 1'!D44,0)</f>
        <v>0</v>
      </c>
      <c r="E43" s="5" t="e">
        <f>SUM(#REF!)</f>
        <v>#REF!</v>
      </c>
      <c r="F43" s="3">
        <v>37</v>
      </c>
    </row>
    <row r="44" spans="1:6" ht="15" hidden="1" customHeight="1" x14ac:dyDescent="0.2">
      <c r="A44" s="6">
        <f>IF('Jurylid 1'!$D45="Handkar jeugd",'Jurylid 1'!A45,0)</f>
        <v>0</v>
      </c>
      <c r="B44" s="6">
        <f>IF('Jurylid 1'!$D45="Handkar jeugd",'Jurylid 1'!B45,0)</f>
        <v>0</v>
      </c>
      <c r="C44" s="6">
        <f>IF('Jurylid 1'!$D45="Handkar jeugd",'Jurylid 1'!C45,0)</f>
        <v>0</v>
      </c>
      <c r="D44" s="9">
        <f>IF('Jurylid 1'!$D45="Handkar jeugd",'Jurylid 1'!D45,0)</f>
        <v>0</v>
      </c>
      <c r="E44" s="5" t="e">
        <f>SUM(#REF!)</f>
        <v>#REF!</v>
      </c>
      <c r="F44" s="3">
        <v>38</v>
      </c>
    </row>
    <row r="45" spans="1:6" ht="15" hidden="1" customHeight="1" x14ac:dyDescent="0.2">
      <c r="A45" s="6">
        <f>IF('Jurylid 1'!$D46="Handkar jeugd",'Jurylid 1'!A46,0)</f>
        <v>0</v>
      </c>
      <c r="B45" s="6">
        <f>IF('Jurylid 1'!$D46="Handkar jeugd",'Jurylid 1'!B46,0)</f>
        <v>0</v>
      </c>
      <c r="C45" s="6">
        <f>IF('Jurylid 1'!$D46="Handkar jeugd",'Jurylid 1'!C46,0)</f>
        <v>0</v>
      </c>
      <c r="D45" s="9">
        <f>IF('Jurylid 1'!$D46="Handkar jeugd",'Jurylid 1'!D46,0)</f>
        <v>0</v>
      </c>
      <c r="E45" s="5" t="e">
        <f>SUM(#REF!)</f>
        <v>#REF!</v>
      </c>
      <c r="F45" s="3">
        <v>39</v>
      </c>
    </row>
    <row r="46" spans="1:6" ht="15" hidden="1" customHeight="1" x14ac:dyDescent="0.2">
      <c r="A46" s="6">
        <f>IF('Jurylid 1'!$D47="Handkar jeugd",'Jurylid 1'!A47,0)</f>
        <v>0</v>
      </c>
      <c r="B46" s="6">
        <f>IF('Jurylid 1'!$D47="Handkar jeugd",'Jurylid 1'!B47,0)</f>
        <v>0</v>
      </c>
      <c r="C46" s="6">
        <f>IF('Jurylid 1'!$D47="Handkar jeugd",'Jurylid 1'!C47,0)</f>
        <v>0</v>
      </c>
      <c r="D46" s="9">
        <f>IF('Jurylid 1'!$D47="Handkar jeugd",'Jurylid 1'!D47,0)</f>
        <v>0</v>
      </c>
      <c r="E46" s="5" t="e">
        <f>SUM(#REF!)</f>
        <v>#REF!</v>
      </c>
      <c r="F46" s="3">
        <v>40</v>
      </c>
    </row>
    <row r="47" spans="1:6" ht="15" hidden="1" customHeight="1" x14ac:dyDescent="0.2">
      <c r="A47" s="6">
        <f>IF('Jurylid 1'!$D48="Handkar jeugd",'Jurylid 1'!A48,0)</f>
        <v>0</v>
      </c>
      <c r="B47" s="6">
        <f>IF('Jurylid 1'!$D48="Handkar jeugd",'Jurylid 1'!B48,0)</f>
        <v>0</v>
      </c>
      <c r="C47" s="6">
        <f>IF('Jurylid 1'!$D48="Handkar jeugd",'Jurylid 1'!C48,0)</f>
        <v>0</v>
      </c>
      <c r="D47" s="9">
        <f>IF('Jurylid 1'!$D48="Handkar jeugd",'Jurylid 1'!D48,0)</f>
        <v>0</v>
      </c>
      <c r="E47" s="5" t="e">
        <f>SUM(#REF!)</f>
        <v>#REF!</v>
      </c>
      <c r="F47" s="3">
        <v>41</v>
      </c>
    </row>
    <row r="48" spans="1:6" ht="15" hidden="1" customHeight="1" x14ac:dyDescent="0.2">
      <c r="A48" s="6">
        <f>IF('Jurylid 1'!$D49="Handkar jeugd",'Jurylid 1'!A49,0)</f>
        <v>0</v>
      </c>
      <c r="B48" s="6">
        <f>IF('Jurylid 1'!$D49="Handkar jeugd",'Jurylid 1'!B49,0)</f>
        <v>0</v>
      </c>
      <c r="C48" s="6">
        <f>IF('Jurylid 1'!$D49="Handkar jeugd",'Jurylid 1'!C49,0)</f>
        <v>0</v>
      </c>
      <c r="D48" s="9">
        <f>IF('Jurylid 1'!$D49="Handkar jeugd",'Jurylid 1'!D49,0)</f>
        <v>0</v>
      </c>
      <c r="E48" s="5" t="e">
        <f>SUM(#REF!)</f>
        <v>#REF!</v>
      </c>
      <c r="F48" s="3">
        <v>42</v>
      </c>
    </row>
    <row r="49" spans="1:6" ht="15" hidden="1" customHeight="1" x14ac:dyDescent="0.2">
      <c r="A49" s="6">
        <f>IF('Jurylid 1'!$D50="Handkar jeugd",'Jurylid 1'!A50,0)</f>
        <v>0</v>
      </c>
      <c r="B49" s="6">
        <f>IF('Jurylid 1'!$D50="Handkar jeugd",'Jurylid 1'!B50,0)</f>
        <v>0</v>
      </c>
      <c r="C49" s="6">
        <f>IF('Jurylid 1'!$D50="Handkar jeugd",'Jurylid 1'!C50,0)</f>
        <v>0</v>
      </c>
      <c r="D49" s="9">
        <f>IF('Jurylid 1'!$D50="Handkar jeugd",'Jurylid 1'!D50,0)</f>
        <v>0</v>
      </c>
      <c r="E49" s="5" t="e">
        <f>SUM(#REF!)</f>
        <v>#REF!</v>
      </c>
      <c r="F49" s="3">
        <v>43</v>
      </c>
    </row>
    <row r="50" spans="1:6" ht="15" hidden="1" customHeight="1" x14ac:dyDescent="0.2">
      <c r="A50" s="6">
        <f>IF('Jurylid 1'!$D51="Handkar jeugd",'Jurylid 1'!A51,0)</f>
        <v>0</v>
      </c>
      <c r="B50" s="6">
        <f>IF('Jurylid 1'!$D51="Handkar jeugd",'Jurylid 1'!B51,0)</f>
        <v>0</v>
      </c>
      <c r="C50" s="6">
        <f>IF('Jurylid 1'!$D51="Handkar jeugd",'Jurylid 1'!C51,0)</f>
        <v>0</v>
      </c>
      <c r="D50" s="9">
        <f>IF('Jurylid 1'!$D51="Handkar jeugd",'Jurylid 1'!D51,0)</f>
        <v>0</v>
      </c>
      <c r="E50" s="5" t="e">
        <f>SUM(#REF!)</f>
        <v>#REF!</v>
      </c>
      <c r="F50" s="3">
        <v>44</v>
      </c>
    </row>
    <row r="51" spans="1:6" ht="15" hidden="1" customHeight="1" x14ac:dyDescent="0.2">
      <c r="A51" s="6">
        <f>IF('Jurylid 1'!$D52="Handkar jeugd",'Jurylid 1'!A52,0)</f>
        <v>0</v>
      </c>
      <c r="B51" s="6">
        <f>IF('Jurylid 1'!$D52="Handkar jeugd",'Jurylid 1'!B52,0)</f>
        <v>0</v>
      </c>
      <c r="C51" s="6">
        <f>IF('Jurylid 1'!$D52="Handkar jeugd",'Jurylid 1'!C52,0)</f>
        <v>0</v>
      </c>
      <c r="D51" s="9">
        <f>IF('Jurylid 1'!$D52="Handkar jeugd",'Jurylid 1'!D52,0)</f>
        <v>0</v>
      </c>
      <c r="E51" s="5" t="e">
        <f>SUM(#REF!)</f>
        <v>#REF!</v>
      </c>
      <c r="F51" s="3">
        <v>45</v>
      </c>
    </row>
    <row r="52" spans="1:6" ht="15" hidden="1" customHeight="1" x14ac:dyDescent="0.2">
      <c r="A52" s="6">
        <f>IF('Jurylid 1'!$D53="Handkar jeugd",'Jurylid 1'!A53,0)</f>
        <v>0</v>
      </c>
      <c r="B52" s="6">
        <f>IF('Jurylid 1'!$D53="Handkar jeugd",'Jurylid 1'!B53,0)</f>
        <v>0</v>
      </c>
      <c r="C52" s="6">
        <f>IF('Jurylid 1'!$D53="Handkar jeugd",'Jurylid 1'!C53,0)</f>
        <v>0</v>
      </c>
      <c r="D52" s="9">
        <f>IF('Jurylid 1'!$D53="Handkar jeugd",'Jurylid 1'!D53,0)</f>
        <v>0</v>
      </c>
      <c r="E52" s="5" t="e">
        <f>SUM(#REF!)</f>
        <v>#REF!</v>
      </c>
      <c r="F52" s="3">
        <v>46</v>
      </c>
    </row>
    <row r="53" spans="1:6" ht="15" hidden="1" customHeight="1" x14ac:dyDescent="0.2">
      <c r="A53" s="6">
        <f>IF('Jurylid 1'!$D54="Handkar jeugd",'Jurylid 1'!A54,0)</f>
        <v>0</v>
      </c>
      <c r="B53" s="6">
        <f>IF('Jurylid 1'!$D54="Handkar jeugd",'Jurylid 1'!B54,0)</f>
        <v>0</v>
      </c>
      <c r="C53" s="6">
        <f>IF('Jurylid 1'!$D54="Handkar jeugd",'Jurylid 1'!C54,0)</f>
        <v>0</v>
      </c>
      <c r="D53" s="9">
        <f>IF('Jurylid 1'!$D54="Handkar jeugd",'Jurylid 1'!D54,0)</f>
        <v>0</v>
      </c>
      <c r="E53" s="5" t="e">
        <f>SUM(#REF!)</f>
        <v>#REF!</v>
      </c>
      <c r="F53" s="3">
        <v>47</v>
      </c>
    </row>
    <row r="54" spans="1:6" ht="15" hidden="1" customHeight="1" x14ac:dyDescent="0.2">
      <c r="A54" s="6">
        <f>IF('Jurylid 1'!$D55="Handkar jeugd",'Jurylid 1'!A55,0)</f>
        <v>0</v>
      </c>
      <c r="B54" s="6">
        <f>IF('Jurylid 1'!$D55="Handkar jeugd",'Jurylid 1'!B55,0)</f>
        <v>0</v>
      </c>
      <c r="C54" s="6">
        <f>IF('Jurylid 1'!$D55="Handkar jeugd",'Jurylid 1'!C55,0)</f>
        <v>0</v>
      </c>
      <c r="D54" s="9">
        <f>IF('Jurylid 1'!$D55="Handkar jeugd",'Jurylid 1'!D55,0)</f>
        <v>0</v>
      </c>
      <c r="E54" s="5" t="e">
        <f>SUM(#REF!)</f>
        <v>#REF!</v>
      </c>
      <c r="F54" s="3">
        <v>48</v>
      </c>
    </row>
    <row r="55" spans="1:6" ht="15" hidden="1" customHeight="1" x14ac:dyDescent="0.2">
      <c r="A55" s="6">
        <f>IF('Jurylid 1'!$D56="Handkar jeugd",'Jurylid 1'!A56,0)</f>
        <v>0</v>
      </c>
      <c r="B55" s="6">
        <f>IF('Jurylid 1'!$D56="Handkar jeugd",'Jurylid 1'!B56,0)</f>
        <v>0</v>
      </c>
      <c r="C55" s="6">
        <f>IF('Jurylid 1'!$D56="Handkar jeugd",'Jurylid 1'!C56,0)</f>
        <v>0</v>
      </c>
      <c r="D55" s="9">
        <f>IF('Jurylid 1'!$D56="Handkar jeugd",'Jurylid 1'!D56,0)</f>
        <v>0</v>
      </c>
      <c r="E55" s="5" t="e">
        <f>SUM(#REF!)</f>
        <v>#REF!</v>
      </c>
      <c r="F55" s="3">
        <v>49</v>
      </c>
    </row>
    <row r="56" spans="1:6" ht="15" hidden="1" customHeight="1" x14ac:dyDescent="0.2">
      <c r="A56" s="6">
        <f>IF('Jurylid 1'!$D57="Handkar jeugd",'Jurylid 1'!A57,0)</f>
        <v>0</v>
      </c>
      <c r="B56" s="6">
        <f>IF('Jurylid 1'!$D57="Handkar jeugd",'Jurylid 1'!B57,0)</f>
        <v>0</v>
      </c>
      <c r="C56" s="6">
        <f>IF('Jurylid 1'!$D57="Handkar jeugd",'Jurylid 1'!C57,0)</f>
        <v>0</v>
      </c>
      <c r="D56" s="9">
        <f>IF('Jurylid 1'!$D57="Handkar jeugd",'Jurylid 1'!D57,0)</f>
        <v>0</v>
      </c>
      <c r="E56" s="5" t="e">
        <f>SUM(#REF!)</f>
        <v>#REF!</v>
      </c>
      <c r="F56" s="3">
        <v>50</v>
      </c>
    </row>
    <row r="57" spans="1:6" ht="15" hidden="1" customHeight="1" x14ac:dyDescent="0.2">
      <c r="A57" s="6">
        <f>IF('Jurylid 1'!$D58="Handkar jeugd",'Jurylid 1'!A58,0)</f>
        <v>0</v>
      </c>
      <c r="B57" s="6">
        <f>IF('Jurylid 1'!$D58="Handkar jeugd",'Jurylid 1'!B58,0)</f>
        <v>0</v>
      </c>
      <c r="C57" s="6">
        <f>IF('Jurylid 1'!$D58="Handkar jeugd",'Jurylid 1'!C58,0)</f>
        <v>0</v>
      </c>
      <c r="D57" s="9">
        <f>IF('Jurylid 1'!$D58="Handkar jeugd",'Jurylid 1'!D58,0)</f>
        <v>0</v>
      </c>
      <c r="E57" s="5" t="e">
        <f>SUM(#REF!)</f>
        <v>#REF!</v>
      </c>
      <c r="F57" s="3">
        <v>51</v>
      </c>
    </row>
    <row r="58" spans="1:6" ht="15" hidden="1" customHeight="1" x14ac:dyDescent="0.2">
      <c r="A58" s="6">
        <f>IF('Jurylid 1'!$D59="Handkar jeugd",'Jurylid 1'!A59,0)</f>
        <v>0</v>
      </c>
      <c r="B58" s="6">
        <f>IF('Jurylid 1'!$D59="Handkar jeugd",'Jurylid 1'!B59,0)</f>
        <v>0</v>
      </c>
      <c r="C58" s="6">
        <f>IF('Jurylid 1'!$D59="Handkar jeugd",'Jurylid 1'!C59,0)</f>
        <v>0</v>
      </c>
      <c r="D58" s="9">
        <f>IF('Jurylid 1'!$D59="Handkar jeugd",'Jurylid 1'!D59,0)</f>
        <v>0</v>
      </c>
      <c r="E58" s="5" t="e">
        <f>SUM(#REF!)</f>
        <v>#REF!</v>
      </c>
      <c r="F58" s="3">
        <v>52</v>
      </c>
    </row>
    <row r="59" spans="1:6" ht="15" hidden="1" customHeight="1" x14ac:dyDescent="0.2">
      <c r="A59" s="6">
        <f>IF('Jurylid 1'!$D60="Handkar jeugd",'Jurylid 1'!A60,0)</f>
        <v>0</v>
      </c>
      <c r="B59" s="6">
        <f>IF('Jurylid 1'!$D60="Handkar jeugd",'Jurylid 1'!B60,0)</f>
        <v>0</v>
      </c>
      <c r="C59" s="6">
        <f>IF('Jurylid 1'!$D60="Handkar jeugd",'Jurylid 1'!C60,0)</f>
        <v>0</v>
      </c>
      <c r="D59" s="9">
        <f>IF('Jurylid 1'!$D60="Handkar jeugd",'Jurylid 1'!D60,0)</f>
        <v>0</v>
      </c>
      <c r="E59" s="5" t="e">
        <f>SUM(#REF!)</f>
        <v>#REF!</v>
      </c>
      <c r="F59" s="3">
        <v>53</v>
      </c>
    </row>
    <row r="60" spans="1:6" ht="15" hidden="1" customHeight="1" x14ac:dyDescent="0.2">
      <c r="A60" s="6">
        <f>IF('Jurylid 1'!$D61="Handkar jeugd",'Jurylid 1'!A61,0)</f>
        <v>0</v>
      </c>
      <c r="B60" s="6">
        <f>IF('Jurylid 1'!$D61="Handkar jeugd",'Jurylid 1'!B61,0)</f>
        <v>0</v>
      </c>
      <c r="C60" s="6">
        <f>IF('Jurylid 1'!$D61="Handkar jeugd",'Jurylid 1'!C61,0)</f>
        <v>0</v>
      </c>
      <c r="D60" s="9">
        <f>IF('Jurylid 1'!$D61="Handkar jeugd",'Jurylid 1'!D61,0)</f>
        <v>0</v>
      </c>
      <c r="E60" s="5" t="e">
        <f>SUM(#REF!)</f>
        <v>#REF!</v>
      </c>
      <c r="F60" s="3">
        <v>54</v>
      </c>
    </row>
    <row r="61" spans="1:6" ht="15" hidden="1" customHeight="1" x14ac:dyDescent="0.2">
      <c r="A61" s="6">
        <f>IF('Jurylid 1'!$D62="Handkar jeugd",'Jurylid 1'!A62,0)</f>
        <v>0</v>
      </c>
      <c r="B61" s="6">
        <f>IF('Jurylid 1'!$D62="Handkar jeugd",'Jurylid 1'!B62,0)</f>
        <v>0</v>
      </c>
      <c r="C61" s="6">
        <f>IF('Jurylid 1'!$D62="Handkar jeugd",'Jurylid 1'!C62,0)</f>
        <v>0</v>
      </c>
      <c r="D61" s="9">
        <f>IF('Jurylid 1'!$D62="Handkar jeugd",'Jurylid 1'!D62,0)</f>
        <v>0</v>
      </c>
      <c r="E61" s="5" t="e">
        <f>SUM(#REF!)</f>
        <v>#REF!</v>
      </c>
      <c r="F61" s="3">
        <v>55</v>
      </c>
    </row>
    <row r="62" spans="1:6" ht="15" hidden="1" customHeight="1" x14ac:dyDescent="0.2">
      <c r="A62" s="6">
        <f>IF('Jurylid 1'!$D63="Handkar jeugd",'Jurylid 1'!A63,0)</f>
        <v>0</v>
      </c>
      <c r="B62" s="6">
        <f>IF('Jurylid 1'!$D63="Handkar jeugd",'Jurylid 1'!B63,0)</f>
        <v>0</v>
      </c>
      <c r="C62" s="6">
        <f>IF('Jurylid 1'!$D63="Handkar jeugd",'Jurylid 1'!C63,0)</f>
        <v>0</v>
      </c>
      <c r="D62" s="9">
        <f>IF('Jurylid 1'!$D63="Handkar jeugd",'Jurylid 1'!D63,0)</f>
        <v>0</v>
      </c>
      <c r="E62" s="5" t="e">
        <f>SUM(#REF!)</f>
        <v>#REF!</v>
      </c>
      <c r="F62" s="3">
        <v>56</v>
      </c>
    </row>
    <row r="63" spans="1:6" ht="15" hidden="1" customHeight="1" x14ac:dyDescent="0.2">
      <c r="A63" s="6">
        <f>IF('Jurylid 1'!$D64="Handkar jeugd",'Jurylid 1'!A64,0)</f>
        <v>0</v>
      </c>
      <c r="B63" s="6">
        <f>IF('Jurylid 1'!$D64="Handkar jeugd",'Jurylid 1'!B64,0)</f>
        <v>0</v>
      </c>
      <c r="C63" s="6">
        <f>IF('Jurylid 1'!$D64="Handkar jeugd",'Jurylid 1'!C64,0)</f>
        <v>0</v>
      </c>
      <c r="D63" s="9">
        <f>IF('Jurylid 1'!$D64="Handkar jeugd",'Jurylid 1'!D64,0)</f>
        <v>0</v>
      </c>
      <c r="E63" s="5" t="e">
        <f>SUM(#REF!)</f>
        <v>#REF!</v>
      </c>
      <c r="F63" s="3">
        <v>57</v>
      </c>
    </row>
    <row r="64" spans="1:6" ht="15" hidden="1" customHeight="1" x14ac:dyDescent="0.2">
      <c r="A64" s="6">
        <f>IF('Jurylid 1'!$D65="Handkar jeugd",'Jurylid 1'!A65,0)</f>
        <v>0</v>
      </c>
      <c r="B64" s="6">
        <f>IF('Jurylid 1'!$D65="Handkar jeugd",'Jurylid 1'!B65,0)</f>
        <v>0</v>
      </c>
      <c r="C64" s="6">
        <f>IF('Jurylid 1'!$D65="Handkar jeugd",'Jurylid 1'!C65,0)</f>
        <v>0</v>
      </c>
      <c r="D64" s="9">
        <f>IF('Jurylid 1'!$D65="Handkar jeugd",'Jurylid 1'!D65,0)</f>
        <v>0</v>
      </c>
      <c r="E64" s="5" t="e">
        <f>SUM(#REF!)</f>
        <v>#REF!</v>
      </c>
      <c r="F64" s="3">
        <v>58</v>
      </c>
    </row>
    <row r="65" spans="1:6" ht="15" hidden="1" customHeight="1" x14ac:dyDescent="0.2">
      <c r="A65" s="6">
        <f>IF('Jurylid 1'!$D66="Handkar jeugd",'Jurylid 1'!A66,0)</f>
        <v>0</v>
      </c>
      <c r="B65" s="6">
        <f>IF('Jurylid 1'!$D66="Handkar jeugd",'Jurylid 1'!B66,0)</f>
        <v>0</v>
      </c>
      <c r="C65" s="6">
        <f>IF('Jurylid 1'!$D66="Handkar jeugd",'Jurylid 1'!C66,0)</f>
        <v>0</v>
      </c>
      <c r="D65" s="9">
        <f>IF('Jurylid 1'!$D66="Handkar jeugd",'Jurylid 1'!D66,0)</f>
        <v>0</v>
      </c>
      <c r="E65" s="5" t="e">
        <f>SUM(#REF!)</f>
        <v>#REF!</v>
      </c>
      <c r="F65" s="3">
        <v>59</v>
      </c>
    </row>
    <row r="66" spans="1:6" ht="15" hidden="1" customHeight="1" x14ac:dyDescent="0.2">
      <c r="A66" s="6">
        <f>IF('Jurylid 1'!$D67="Handkar jeugd",'Jurylid 1'!A67,0)</f>
        <v>0</v>
      </c>
      <c r="B66" s="6">
        <f>IF('Jurylid 1'!$D67="Handkar jeugd",'Jurylid 1'!B67,0)</f>
        <v>0</v>
      </c>
      <c r="C66" s="6">
        <f>IF('Jurylid 1'!$D67="Handkar jeugd",'Jurylid 1'!C67,0)</f>
        <v>0</v>
      </c>
      <c r="D66" s="9">
        <f>IF('Jurylid 1'!$D67="Handkar jeugd",'Jurylid 1'!D67,0)</f>
        <v>0</v>
      </c>
      <c r="E66" s="5" t="e">
        <f>SUM(#REF!)</f>
        <v>#REF!</v>
      </c>
      <c r="F66" s="3">
        <v>60</v>
      </c>
    </row>
    <row r="67" spans="1:6" ht="15" hidden="1" customHeight="1" x14ac:dyDescent="0.2">
      <c r="A67" s="6">
        <f>IF('Jurylid 1'!$D68="Handkar jeugd",'Jurylid 1'!A68,0)</f>
        <v>0</v>
      </c>
      <c r="B67" s="6">
        <f>IF('Jurylid 1'!$D68="Handkar jeugd",'Jurylid 1'!B68,0)</f>
        <v>0</v>
      </c>
      <c r="C67" s="6">
        <f>IF('Jurylid 1'!$D68="Handkar jeugd",'Jurylid 1'!C68,0)</f>
        <v>0</v>
      </c>
      <c r="D67" s="9">
        <f>IF('Jurylid 1'!$D68="Handkar jeugd",'Jurylid 1'!D68,0)</f>
        <v>0</v>
      </c>
      <c r="E67" s="5" t="e">
        <f>SUM(#REF!)</f>
        <v>#REF!</v>
      </c>
      <c r="F67" s="3">
        <v>61</v>
      </c>
    </row>
    <row r="68" spans="1:6" ht="15" hidden="1" customHeight="1" x14ac:dyDescent="0.2">
      <c r="A68" s="6">
        <f>IF('Jurylid 1'!$D69="Handkar jeugd",'Jurylid 1'!A69,0)</f>
        <v>0</v>
      </c>
      <c r="B68" s="6">
        <f>IF('Jurylid 1'!$D69="Handkar jeugd",'Jurylid 1'!B69,0)</f>
        <v>0</v>
      </c>
      <c r="C68" s="6">
        <f>IF('Jurylid 1'!$D69="Handkar jeugd",'Jurylid 1'!C69,0)</f>
        <v>0</v>
      </c>
      <c r="D68" s="9">
        <f>IF('Jurylid 1'!$D69="Handkar jeugd",'Jurylid 1'!D69,0)</f>
        <v>0</v>
      </c>
      <c r="E68" s="5" t="e">
        <f>SUM(#REF!)</f>
        <v>#REF!</v>
      </c>
      <c r="F68" s="3">
        <v>62</v>
      </c>
    </row>
    <row r="69" spans="1:6" ht="15" hidden="1" customHeight="1" x14ac:dyDescent="0.2">
      <c r="A69" s="6">
        <f>IF('Jurylid 1'!$D70="Handkar jeugd",'Jurylid 1'!A70,0)</f>
        <v>0</v>
      </c>
      <c r="B69" s="6">
        <f>IF('Jurylid 1'!$D70="Handkar jeugd",'Jurylid 1'!B70,0)</f>
        <v>0</v>
      </c>
      <c r="C69" s="6">
        <f>IF('Jurylid 1'!$D70="Handkar jeugd",'Jurylid 1'!C70,0)</f>
        <v>0</v>
      </c>
      <c r="D69" s="9">
        <f>IF('Jurylid 1'!$D70="Handkar jeugd",'Jurylid 1'!D70,0)</f>
        <v>0</v>
      </c>
      <c r="E69" s="5" t="e">
        <f>SUM(#REF!)</f>
        <v>#REF!</v>
      </c>
      <c r="F69" s="3">
        <v>63</v>
      </c>
    </row>
    <row r="70" spans="1:6" ht="15" hidden="1" customHeight="1" x14ac:dyDescent="0.2">
      <c r="A70" s="6">
        <f>IF('Jurylid 1'!$D71="Handkar jeugd",'Jurylid 1'!A71,0)</f>
        <v>0</v>
      </c>
      <c r="B70" s="6">
        <f>IF('Jurylid 1'!$D71="Handkar jeugd",'Jurylid 1'!B71,0)</f>
        <v>0</v>
      </c>
      <c r="C70" s="6">
        <f>IF('Jurylid 1'!$D71="Handkar jeugd",'Jurylid 1'!C71,0)</f>
        <v>0</v>
      </c>
      <c r="D70" s="9">
        <f>IF('Jurylid 1'!$D71="Handkar jeugd",'Jurylid 1'!D71,0)</f>
        <v>0</v>
      </c>
      <c r="E70" s="5" t="e">
        <f>SUM(#REF!)</f>
        <v>#REF!</v>
      </c>
      <c r="F70" s="3">
        <v>64</v>
      </c>
    </row>
    <row r="71" spans="1:6" ht="15" hidden="1" customHeight="1" x14ac:dyDescent="0.2">
      <c r="A71" s="6">
        <f>IF('Jurylid 1'!$D72="Handkar jeugd",'Jurylid 1'!A72,0)</f>
        <v>0</v>
      </c>
      <c r="B71" s="6">
        <f>IF('Jurylid 1'!$D72="Handkar jeugd",'Jurylid 1'!B72,0)</f>
        <v>0</v>
      </c>
      <c r="C71" s="6">
        <f>IF('Jurylid 1'!$D72="Handkar jeugd",'Jurylid 1'!C72,0)</f>
        <v>0</v>
      </c>
      <c r="D71" s="9">
        <f>IF('Jurylid 1'!$D72="Handkar jeugd",'Jurylid 1'!D72,0)</f>
        <v>0</v>
      </c>
      <c r="E71" s="5" t="e">
        <f>SUM(#REF!)</f>
        <v>#REF!</v>
      </c>
      <c r="F71" s="3">
        <v>65</v>
      </c>
    </row>
    <row r="72" spans="1:6" ht="15" hidden="1" customHeight="1" x14ac:dyDescent="0.2">
      <c r="A72" s="6">
        <f>IF('Jurylid 1'!$D73="Handkar jeugd",'Jurylid 1'!A73,0)</f>
        <v>0</v>
      </c>
      <c r="B72" s="6">
        <f>IF('Jurylid 1'!$D73="Handkar jeugd",'Jurylid 1'!B73,0)</f>
        <v>0</v>
      </c>
      <c r="C72" s="6">
        <f>IF('Jurylid 1'!$D73="Handkar jeugd",'Jurylid 1'!C73,0)</f>
        <v>0</v>
      </c>
      <c r="D72" s="9">
        <f>IF('Jurylid 1'!$D73="Handkar jeugd",'Jurylid 1'!D73,0)</f>
        <v>0</v>
      </c>
      <c r="E72" s="5" t="e">
        <f>SUM(#REF!)</f>
        <v>#REF!</v>
      </c>
      <c r="F72" s="3">
        <v>66</v>
      </c>
    </row>
    <row r="73" spans="1:6" ht="15" hidden="1" customHeight="1" x14ac:dyDescent="0.2">
      <c r="A73" s="6">
        <f>IF('Jurylid 1'!$D74="Handkar jeugd",'Jurylid 1'!A74,0)</f>
        <v>0</v>
      </c>
      <c r="B73" s="6">
        <f>IF('Jurylid 1'!$D74="Handkar jeugd",'Jurylid 1'!B74,0)</f>
        <v>0</v>
      </c>
      <c r="C73" s="6">
        <f>IF('Jurylid 1'!$D74="Handkar jeugd",'Jurylid 1'!C74,0)</f>
        <v>0</v>
      </c>
      <c r="D73" s="9">
        <f>IF('Jurylid 1'!$D74="Handkar jeugd",'Jurylid 1'!D74,0)</f>
        <v>0</v>
      </c>
      <c r="E73" s="5" t="e">
        <f>SUM(#REF!)</f>
        <v>#REF!</v>
      </c>
      <c r="F73" s="3">
        <v>67</v>
      </c>
    </row>
    <row r="74" spans="1:6" ht="15" hidden="1" customHeight="1" x14ac:dyDescent="0.2">
      <c r="A74" s="6">
        <f>IF('Jurylid 1'!$D75="Handkar jeugd",'Jurylid 1'!A75,0)</f>
        <v>0</v>
      </c>
      <c r="B74" s="6">
        <f>IF('Jurylid 1'!$D75="Handkar jeugd",'Jurylid 1'!B75,0)</f>
        <v>0</v>
      </c>
      <c r="C74" s="6">
        <f>IF('Jurylid 1'!$D75="Handkar jeugd",'Jurylid 1'!C75,0)</f>
        <v>0</v>
      </c>
      <c r="D74" s="9">
        <f>IF('Jurylid 1'!$D75="Handkar jeugd",'Jurylid 1'!D75,0)</f>
        <v>0</v>
      </c>
      <c r="E74" s="5" t="e">
        <f>SUM(#REF!)</f>
        <v>#REF!</v>
      </c>
      <c r="F74" s="3">
        <v>68</v>
      </c>
    </row>
    <row r="75" spans="1:6" ht="15" hidden="1" customHeight="1" x14ac:dyDescent="0.2">
      <c r="A75" s="6">
        <f>IF('Jurylid 1'!$D76="Handkar jeugd",'Jurylid 1'!A76,0)</f>
        <v>0</v>
      </c>
      <c r="B75" s="6">
        <f>IF('Jurylid 1'!$D76="Handkar jeugd",'Jurylid 1'!B76,0)</f>
        <v>0</v>
      </c>
      <c r="C75" s="6">
        <f>IF('Jurylid 1'!$D76="Handkar jeugd",'Jurylid 1'!C76,0)</f>
        <v>0</v>
      </c>
      <c r="D75" s="9">
        <f>IF('Jurylid 1'!$D76="Handkar jeugd",'Jurylid 1'!D76,0)</f>
        <v>0</v>
      </c>
      <c r="E75" s="5" t="e">
        <f>SUM(#REF!)</f>
        <v>#REF!</v>
      </c>
      <c r="F75" s="3">
        <v>69</v>
      </c>
    </row>
    <row r="76" spans="1:6" ht="15" hidden="1" customHeight="1" x14ac:dyDescent="0.2">
      <c r="A76" s="6">
        <f>IF('Jurylid 1'!$D77="Handkar jeugd",'Jurylid 1'!A77,0)</f>
        <v>0</v>
      </c>
      <c r="B76" s="6">
        <f>IF('Jurylid 1'!$D77="Handkar jeugd",'Jurylid 1'!B77,0)</f>
        <v>0</v>
      </c>
      <c r="C76" s="6">
        <f>IF('Jurylid 1'!$D77="Handkar jeugd",'Jurylid 1'!C77,0)</f>
        <v>0</v>
      </c>
      <c r="D76" s="9">
        <f>IF('Jurylid 1'!$D77="Handkar jeugd",'Jurylid 1'!D77,0)</f>
        <v>0</v>
      </c>
      <c r="E76" s="5" t="e">
        <f>SUM(#REF!)</f>
        <v>#REF!</v>
      </c>
      <c r="F76" s="3">
        <v>70</v>
      </c>
    </row>
    <row r="77" spans="1:6" ht="15" hidden="1" customHeight="1" x14ac:dyDescent="0.2">
      <c r="A77" s="6">
        <f>IF('Jurylid 1'!$D78="Handkar jeugd",'Jurylid 1'!A78,0)</f>
        <v>0</v>
      </c>
      <c r="B77" s="6">
        <f>IF('Jurylid 1'!$D78="Handkar jeugd",'Jurylid 1'!B78,0)</f>
        <v>0</v>
      </c>
      <c r="C77" s="6">
        <f>IF('Jurylid 1'!$D78="Handkar jeugd",'Jurylid 1'!C78,0)</f>
        <v>0</v>
      </c>
      <c r="D77" s="9">
        <f>IF('Jurylid 1'!$D78="Handkar jeugd",'Jurylid 1'!D78,0)</f>
        <v>0</v>
      </c>
      <c r="E77" s="5" t="e">
        <f>SUM(#REF!)</f>
        <v>#REF!</v>
      </c>
      <c r="F77" s="3">
        <v>71</v>
      </c>
    </row>
    <row r="78" spans="1:6" ht="15" hidden="1" customHeight="1" x14ac:dyDescent="0.2">
      <c r="A78" s="6">
        <f>IF('Jurylid 1'!$D79="Handkar jeugd",'Jurylid 1'!A79,0)</f>
        <v>0</v>
      </c>
      <c r="B78" s="6">
        <f>IF('Jurylid 1'!$D79="Handkar jeugd",'Jurylid 1'!B79,0)</f>
        <v>0</v>
      </c>
      <c r="C78" s="6">
        <f>IF('Jurylid 1'!$D79="Handkar jeugd",'Jurylid 1'!C79,0)</f>
        <v>0</v>
      </c>
      <c r="D78" s="9">
        <f>IF('Jurylid 1'!$D79="Handkar jeugd",'Jurylid 1'!D79,0)</f>
        <v>0</v>
      </c>
      <c r="E78" s="5" t="e">
        <f>SUM(#REF!)</f>
        <v>#REF!</v>
      </c>
      <c r="F78" s="3">
        <v>72</v>
      </c>
    </row>
    <row r="79" spans="1:6" ht="15" hidden="1" customHeight="1" x14ac:dyDescent="0.2">
      <c r="A79" s="6">
        <f>IF('Jurylid 1'!$D80="Handkar jeugd",'Jurylid 1'!A80,0)</f>
        <v>0</v>
      </c>
      <c r="B79" s="6">
        <f>IF('Jurylid 1'!$D80="Handkar jeugd",'Jurylid 1'!B80,0)</f>
        <v>0</v>
      </c>
      <c r="C79" s="6">
        <f>IF('Jurylid 1'!$D80="Handkar jeugd",'Jurylid 1'!C80,0)</f>
        <v>0</v>
      </c>
      <c r="D79" s="9">
        <f>IF('Jurylid 1'!$D80="Handkar jeugd",'Jurylid 1'!D80,0)</f>
        <v>0</v>
      </c>
      <c r="E79" s="5" t="e">
        <f>SUM(#REF!)</f>
        <v>#REF!</v>
      </c>
      <c r="F79" s="3">
        <v>73</v>
      </c>
    </row>
    <row r="80" spans="1:6" ht="15" hidden="1" customHeight="1" x14ac:dyDescent="0.2">
      <c r="A80" s="6">
        <f>IF('Jurylid 1'!$D81="Handkar jeugd",'Jurylid 1'!A81,0)</f>
        <v>0</v>
      </c>
      <c r="B80" s="6">
        <f>IF('Jurylid 1'!$D81="Handkar jeugd",'Jurylid 1'!B81,0)</f>
        <v>0</v>
      </c>
      <c r="C80" s="6">
        <f>IF('Jurylid 1'!$D81="Handkar jeugd",'Jurylid 1'!C81,0)</f>
        <v>0</v>
      </c>
      <c r="D80" s="9">
        <f>IF('Jurylid 1'!$D81="Handkar jeugd",'Jurylid 1'!D81,0)</f>
        <v>0</v>
      </c>
      <c r="E80" s="5" t="e">
        <f>SUM(#REF!)</f>
        <v>#REF!</v>
      </c>
      <c r="F80" s="3">
        <v>74</v>
      </c>
    </row>
    <row r="81" spans="1:6" ht="15" hidden="1" customHeight="1" x14ac:dyDescent="0.2">
      <c r="A81" s="6">
        <f>IF('Jurylid 1'!$D82="Handkar jeugd",'Jurylid 1'!A82,0)</f>
        <v>0</v>
      </c>
      <c r="B81" s="6">
        <f>IF('Jurylid 1'!$D82="Handkar jeugd",'Jurylid 1'!B82,0)</f>
        <v>0</v>
      </c>
      <c r="C81" s="6">
        <f>IF('Jurylid 1'!$D82="Handkar jeugd",'Jurylid 1'!C82,0)</f>
        <v>0</v>
      </c>
      <c r="D81" s="9">
        <f>IF('Jurylid 1'!$D82="Handkar jeugd",'Jurylid 1'!D82,0)</f>
        <v>0</v>
      </c>
      <c r="E81" s="5" t="e">
        <f>SUM(#REF!)</f>
        <v>#REF!</v>
      </c>
      <c r="F81" s="3">
        <v>75</v>
      </c>
    </row>
    <row r="82" spans="1:6" ht="15" hidden="1" customHeight="1" x14ac:dyDescent="0.2">
      <c r="A82" s="6">
        <f>IF('Jurylid 1'!$D83="Handkar jeugd",'Jurylid 1'!A83,0)</f>
        <v>0</v>
      </c>
      <c r="B82" s="6">
        <f>IF('Jurylid 1'!$D83="Handkar jeugd",'Jurylid 1'!B83,0)</f>
        <v>0</v>
      </c>
      <c r="C82" s="6">
        <f>IF('Jurylid 1'!$D83="Handkar jeugd",'Jurylid 1'!C83,0)</f>
        <v>0</v>
      </c>
      <c r="D82" s="9">
        <f>IF('Jurylid 1'!$D83="Handkar jeugd",'Jurylid 1'!D83,0)</f>
        <v>0</v>
      </c>
      <c r="E82" s="5" t="e">
        <f>SUM(#REF!)</f>
        <v>#REF!</v>
      </c>
      <c r="F82" s="3">
        <v>76</v>
      </c>
    </row>
    <row r="83" spans="1:6" ht="15" hidden="1" customHeight="1" x14ac:dyDescent="0.2">
      <c r="A83" s="6">
        <f>IF('Jurylid 1'!$D84="Handkar jeugd",'Jurylid 1'!A84,0)</f>
        <v>0</v>
      </c>
      <c r="B83" s="6">
        <f>IF('Jurylid 1'!$D84="Handkar jeugd",'Jurylid 1'!B84,0)</f>
        <v>0</v>
      </c>
      <c r="C83" s="6">
        <f>IF('Jurylid 1'!$D84="Handkar jeugd",'Jurylid 1'!C84,0)</f>
        <v>0</v>
      </c>
      <c r="D83" s="9">
        <f>IF('Jurylid 1'!$D84="Handkar jeugd",'Jurylid 1'!D84,0)</f>
        <v>0</v>
      </c>
      <c r="E83" s="5" t="e">
        <f>SUM(#REF!)</f>
        <v>#REF!</v>
      </c>
      <c r="F83" s="3">
        <v>77</v>
      </c>
    </row>
    <row r="84" spans="1:6" ht="15" hidden="1" customHeight="1" x14ac:dyDescent="0.2">
      <c r="A84" s="6">
        <f>IF('Jurylid 1'!$D85="Handkar jeugd",'Jurylid 1'!A85,0)</f>
        <v>0</v>
      </c>
      <c r="B84" s="6">
        <f>IF('Jurylid 1'!$D85="Handkar jeugd",'Jurylid 1'!B85,0)</f>
        <v>0</v>
      </c>
      <c r="C84" s="6">
        <f>IF('Jurylid 1'!$D85="Handkar jeugd",'Jurylid 1'!C85,0)</f>
        <v>0</v>
      </c>
      <c r="D84" s="9">
        <f>IF('Jurylid 1'!$D85="Handkar jeugd",'Jurylid 1'!D85,0)</f>
        <v>0</v>
      </c>
      <c r="E84" s="5" t="e">
        <f>SUM(#REF!)</f>
        <v>#REF!</v>
      </c>
      <c r="F84" s="3">
        <v>78</v>
      </c>
    </row>
    <row r="85" spans="1:6" ht="15" hidden="1" customHeight="1" x14ac:dyDescent="0.2">
      <c r="A85" s="6">
        <f>IF('Jurylid 1'!$D86="Handkar jeugd",'Jurylid 1'!A86,0)</f>
        <v>0</v>
      </c>
      <c r="B85" s="6">
        <f>IF('Jurylid 1'!$D86="Handkar jeugd",'Jurylid 1'!B86,0)</f>
        <v>0</v>
      </c>
      <c r="C85" s="6">
        <f>IF('Jurylid 1'!$D86="Handkar jeugd",'Jurylid 1'!C86,0)</f>
        <v>0</v>
      </c>
      <c r="D85" s="9">
        <f>IF('Jurylid 1'!$D86="Handkar jeugd",'Jurylid 1'!D86,0)</f>
        <v>0</v>
      </c>
      <c r="E85" s="5" t="e">
        <f>SUM(#REF!)</f>
        <v>#REF!</v>
      </c>
      <c r="F85" s="3">
        <v>79</v>
      </c>
    </row>
    <row r="86" spans="1:6" ht="15" hidden="1" customHeight="1" x14ac:dyDescent="0.2">
      <c r="A86" s="6">
        <f>IF('Jurylid 1'!$D87="Handkar jeugd",'Jurylid 1'!A87,0)</f>
        <v>0</v>
      </c>
      <c r="B86" s="6">
        <f>IF('Jurylid 1'!$D87="Handkar jeugd",'Jurylid 1'!B87,0)</f>
        <v>0</v>
      </c>
      <c r="C86" s="6">
        <f>IF('Jurylid 1'!$D87="Handkar jeugd",'Jurylid 1'!C87,0)</f>
        <v>0</v>
      </c>
      <c r="D86" s="9">
        <f>IF('Jurylid 1'!$D87="Handkar jeugd",'Jurylid 1'!D87,0)</f>
        <v>0</v>
      </c>
      <c r="E86" s="5" t="e">
        <f>SUM(#REF!)</f>
        <v>#REF!</v>
      </c>
      <c r="F86" s="3">
        <v>80</v>
      </c>
    </row>
    <row r="87" spans="1:6" ht="15" hidden="1" customHeight="1" x14ac:dyDescent="0.2">
      <c r="A87" s="6">
        <f>IF('Jurylid 1'!$D88="Handkar jeugd",'Jurylid 1'!A88,0)</f>
        <v>0</v>
      </c>
      <c r="B87" s="6">
        <f>IF('Jurylid 1'!$D88="Handkar jeugd",'Jurylid 1'!B88,0)</f>
        <v>0</v>
      </c>
      <c r="C87" s="6">
        <f>IF('Jurylid 1'!$D88="Handkar jeugd",'Jurylid 1'!C88,0)</f>
        <v>0</v>
      </c>
      <c r="D87" s="9">
        <f>IF('Jurylid 1'!$D88="Handkar jeugd",'Jurylid 1'!D88,0)</f>
        <v>0</v>
      </c>
      <c r="E87" s="5" t="e">
        <f>SUM(#REF!)</f>
        <v>#REF!</v>
      </c>
      <c r="F87" s="3">
        <v>81</v>
      </c>
    </row>
    <row r="88" spans="1:6" ht="15" hidden="1" customHeight="1" x14ac:dyDescent="0.2">
      <c r="A88" s="6">
        <f>IF('Jurylid 1'!$D89="Handkar jeugd",'Jurylid 1'!A89,0)</f>
        <v>0</v>
      </c>
      <c r="B88" s="6">
        <f>IF('Jurylid 1'!$D89="Handkar jeugd",'Jurylid 1'!B89,0)</f>
        <v>0</v>
      </c>
      <c r="C88" s="6">
        <f>IF('Jurylid 1'!$D89="Handkar jeugd",'Jurylid 1'!C89,0)</f>
        <v>0</v>
      </c>
      <c r="D88" s="9">
        <f>IF('Jurylid 1'!$D89="Handkar jeugd",'Jurylid 1'!D89,0)</f>
        <v>0</v>
      </c>
      <c r="E88" s="5" t="e">
        <f>SUM(#REF!)</f>
        <v>#REF!</v>
      </c>
      <c r="F88" s="3">
        <v>82</v>
      </c>
    </row>
    <row r="89" spans="1:6" ht="15" hidden="1" customHeight="1" x14ac:dyDescent="0.2">
      <c r="A89" s="6">
        <f>IF('Jurylid 1'!$D90="Handkar jeugd",'Jurylid 1'!A90,0)</f>
        <v>0</v>
      </c>
      <c r="B89" s="6">
        <f>IF('Jurylid 1'!$D90="Handkar jeugd",'Jurylid 1'!B90,0)</f>
        <v>0</v>
      </c>
      <c r="C89" s="6">
        <f>IF('Jurylid 1'!$D90="Handkar jeugd",'Jurylid 1'!C90,0)</f>
        <v>0</v>
      </c>
      <c r="D89" s="9">
        <f>IF('Jurylid 1'!$D90="Handkar jeugd",'Jurylid 1'!D90,0)</f>
        <v>0</v>
      </c>
      <c r="E89" s="5" t="e">
        <f>SUM(#REF!)</f>
        <v>#REF!</v>
      </c>
      <c r="F89" s="3">
        <v>83</v>
      </c>
    </row>
    <row r="90" spans="1:6" ht="15" hidden="1" customHeight="1" x14ac:dyDescent="0.2">
      <c r="A90" s="6">
        <f>IF('Jurylid 1'!$D91="Handkar jeugd",'Jurylid 1'!A91,0)</f>
        <v>0</v>
      </c>
      <c r="B90" s="6">
        <f>IF('Jurylid 1'!$D91="Handkar jeugd",'Jurylid 1'!B91,0)</f>
        <v>0</v>
      </c>
      <c r="C90" s="6">
        <f>IF('Jurylid 1'!$D91="Handkar jeugd",'Jurylid 1'!C91,0)</f>
        <v>0</v>
      </c>
      <c r="D90" s="9">
        <f>IF('Jurylid 1'!$D91="Handkar jeugd",'Jurylid 1'!D91,0)</f>
        <v>0</v>
      </c>
      <c r="E90" s="5" t="e">
        <f>SUM(#REF!)</f>
        <v>#REF!</v>
      </c>
      <c r="F90" s="3">
        <v>84</v>
      </c>
    </row>
    <row r="91" spans="1:6" ht="15" hidden="1" customHeight="1" x14ac:dyDescent="0.2">
      <c r="A91" s="6">
        <f>IF('Jurylid 1'!$D92="Handkar jeugd",'Jurylid 1'!A92,0)</f>
        <v>0</v>
      </c>
      <c r="B91" s="6">
        <f>IF('Jurylid 1'!$D92="Handkar jeugd",'Jurylid 1'!B92,0)</f>
        <v>0</v>
      </c>
      <c r="C91" s="6">
        <f>IF('Jurylid 1'!$D92="Handkar jeugd",'Jurylid 1'!C92,0)</f>
        <v>0</v>
      </c>
      <c r="D91" s="9">
        <f>IF('Jurylid 1'!$D92="Handkar jeugd",'Jurylid 1'!D92,0)</f>
        <v>0</v>
      </c>
      <c r="E91" s="5" t="e">
        <f>SUM(#REF!)</f>
        <v>#REF!</v>
      </c>
      <c r="F91" s="3">
        <v>85</v>
      </c>
    </row>
    <row r="92" spans="1:6" ht="15" hidden="1" customHeight="1" x14ac:dyDescent="0.2">
      <c r="A92" s="6">
        <f>IF('Jurylid 1'!$D93="Handkar jeugd",'Jurylid 1'!A93,0)</f>
        <v>0</v>
      </c>
      <c r="B92" s="6">
        <f>IF('Jurylid 1'!$D93="Handkar jeugd",'Jurylid 1'!B93,0)</f>
        <v>0</v>
      </c>
      <c r="C92" s="6">
        <f>IF('Jurylid 1'!$D93="Handkar jeugd",'Jurylid 1'!C93,0)</f>
        <v>0</v>
      </c>
      <c r="D92" s="9">
        <f>IF('Jurylid 1'!$D93="Handkar jeugd",'Jurylid 1'!D93,0)</f>
        <v>0</v>
      </c>
      <c r="E92" s="5" t="e">
        <f>SUM(#REF!)</f>
        <v>#REF!</v>
      </c>
      <c r="F92" s="3">
        <v>86</v>
      </c>
    </row>
    <row r="93" spans="1:6" ht="15" hidden="1" customHeight="1" x14ac:dyDescent="0.2">
      <c r="A93" s="6">
        <f>IF('Jurylid 1'!$D94="Handkar jeugd",'Jurylid 1'!A94,0)</f>
        <v>0</v>
      </c>
      <c r="B93" s="6">
        <f>IF('Jurylid 1'!$D94="Handkar jeugd",'Jurylid 1'!B94,0)</f>
        <v>0</v>
      </c>
      <c r="C93" s="6">
        <f>IF('Jurylid 1'!$D94="Handkar jeugd",'Jurylid 1'!C94,0)</f>
        <v>0</v>
      </c>
      <c r="D93" s="9">
        <f>IF('Jurylid 1'!$D94="Handkar jeugd",'Jurylid 1'!D94,0)</f>
        <v>0</v>
      </c>
      <c r="E93" s="5" t="e">
        <f>SUM(#REF!)</f>
        <v>#REF!</v>
      </c>
      <c r="F93" s="3">
        <v>87</v>
      </c>
    </row>
    <row r="94" spans="1:6" ht="15" hidden="1" customHeight="1" x14ac:dyDescent="0.2">
      <c r="A94" s="6">
        <f>IF('Jurylid 1'!$D95="Handkar jeugd",'Jurylid 1'!A95,0)</f>
        <v>0</v>
      </c>
      <c r="B94" s="6">
        <f>IF('Jurylid 1'!$D95="Handkar jeugd",'Jurylid 1'!B95,0)</f>
        <v>0</v>
      </c>
      <c r="C94" s="6">
        <f>IF('Jurylid 1'!$D95="Handkar jeugd",'Jurylid 1'!C95,0)</f>
        <v>0</v>
      </c>
      <c r="D94" s="9">
        <f>IF('Jurylid 1'!$D95="Handkar jeugd",'Jurylid 1'!D95,0)</f>
        <v>0</v>
      </c>
      <c r="E94" s="5" t="e">
        <f>SUM(#REF!)</f>
        <v>#REF!</v>
      </c>
      <c r="F94" s="3">
        <v>88</v>
      </c>
    </row>
    <row r="95" spans="1:6" ht="15" hidden="1" customHeight="1" x14ac:dyDescent="0.2">
      <c r="A95" s="6">
        <f>IF('Jurylid 1'!$D96="Handkar jeugd",'Jurylid 1'!A96,0)</f>
        <v>0</v>
      </c>
      <c r="B95" s="6">
        <f>IF('Jurylid 1'!$D96="Handkar jeugd",'Jurylid 1'!B96,0)</f>
        <v>0</v>
      </c>
      <c r="C95" s="6">
        <f>IF('Jurylid 1'!$D96="Handkar jeugd",'Jurylid 1'!C96,0)</f>
        <v>0</v>
      </c>
      <c r="D95" s="9">
        <f>IF('Jurylid 1'!$D96="Handkar jeugd",'Jurylid 1'!D96,0)</f>
        <v>0</v>
      </c>
      <c r="E95" s="5" t="e">
        <f>SUM(#REF!)</f>
        <v>#REF!</v>
      </c>
      <c r="F95" s="3">
        <v>89</v>
      </c>
    </row>
    <row r="96" spans="1:6" ht="15" hidden="1" customHeight="1" x14ac:dyDescent="0.2">
      <c r="A96" s="6">
        <f>IF('Jurylid 1'!$D97="Handkar jeugd",'Jurylid 1'!A97,0)</f>
        <v>0</v>
      </c>
      <c r="B96" s="6">
        <f>IF('Jurylid 1'!$D97="Handkar jeugd",'Jurylid 1'!B97,0)</f>
        <v>0</v>
      </c>
      <c r="C96" s="6">
        <f>IF('Jurylid 1'!$D97="Handkar jeugd",'Jurylid 1'!C97,0)</f>
        <v>0</v>
      </c>
      <c r="D96" s="9">
        <f>IF('Jurylid 1'!$D97="Handkar jeugd",'Jurylid 1'!D97,0)</f>
        <v>0</v>
      </c>
      <c r="E96" s="5" t="e">
        <f>SUM(#REF!)</f>
        <v>#REF!</v>
      </c>
      <c r="F96" s="3">
        <v>90</v>
      </c>
    </row>
    <row r="97" spans="1:6" ht="15" hidden="1" customHeight="1" x14ac:dyDescent="0.2">
      <c r="A97" s="6">
        <f>IF('Jurylid 1'!$D98="Handkar jeugd",'Jurylid 1'!A98,0)</f>
        <v>0</v>
      </c>
      <c r="B97" s="6">
        <f>IF('Jurylid 1'!$D98="Handkar jeugd",'Jurylid 1'!B98,0)</f>
        <v>0</v>
      </c>
      <c r="C97" s="6">
        <f>IF('Jurylid 1'!$D98="Handkar jeugd",'Jurylid 1'!C98,0)</f>
        <v>0</v>
      </c>
      <c r="D97" s="9">
        <f>IF('Jurylid 1'!$D98="Handkar jeugd",'Jurylid 1'!D98,0)</f>
        <v>0</v>
      </c>
      <c r="E97" s="5" t="e">
        <f>SUM(#REF!)</f>
        <v>#REF!</v>
      </c>
      <c r="F97" s="3">
        <v>91</v>
      </c>
    </row>
    <row r="98" spans="1:6" ht="15" hidden="1" customHeight="1" x14ac:dyDescent="0.2">
      <c r="A98" s="6">
        <f>IF('Jurylid 1'!$D99="Handkar jeugd",'Jurylid 1'!A99,0)</f>
        <v>0</v>
      </c>
      <c r="B98" s="6">
        <f>IF('Jurylid 1'!$D99="Handkar jeugd",'Jurylid 1'!B99,0)</f>
        <v>0</v>
      </c>
      <c r="C98" s="6">
        <f>IF('Jurylid 1'!$D99="Handkar jeugd",'Jurylid 1'!C99,0)</f>
        <v>0</v>
      </c>
      <c r="D98" s="9">
        <f>IF('Jurylid 1'!$D99="Handkar jeugd",'Jurylid 1'!D99,0)</f>
        <v>0</v>
      </c>
      <c r="E98" s="5" t="e">
        <f>SUM(#REF!)</f>
        <v>#REF!</v>
      </c>
      <c r="F98" s="3">
        <v>92</v>
      </c>
    </row>
    <row r="99" spans="1:6" ht="15" hidden="1" customHeight="1" x14ac:dyDescent="0.2">
      <c r="A99" s="6">
        <f>IF('Jurylid 1'!$D100="Handkar jeugd",'Jurylid 1'!A100,0)</f>
        <v>0</v>
      </c>
      <c r="B99" s="6">
        <f>IF('Jurylid 1'!$D100="Handkar jeugd",'Jurylid 1'!B100,0)</f>
        <v>0</v>
      </c>
      <c r="C99" s="6">
        <f>IF('Jurylid 1'!$D100="Handkar jeugd",'Jurylid 1'!C100,0)</f>
        <v>0</v>
      </c>
      <c r="D99" s="9">
        <f>IF('Jurylid 1'!$D100="Handkar jeugd",'Jurylid 1'!D100,0)</f>
        <v>0</v>
      </c>
      <c r="E99" s="5" t="e">
        <f>SUM(#REF!)</f>
        <v>#REF!</v>
      </c>
      <c r="F99" s="3">
        <v>93</v>
      </c>
    </row>
    <row r="100" spans="1:6" ht="15" hidden="1" customHeight="1" x14ac:dyDescent="0.2">
      <c r="A100" s="6">
        <f>IF('Jurylid 1'!$D101="Handkar jeugd",'Jurylid 1'!A101,0)</f>
        <v>0</v>
      </c>
      <c r="B100" s="6">
        <f>IF('Jurylid 1'!$D101="Handkar jeugd",'Jurylid 1'!B101,0)</f>
        <v>0</v>
      </c>
      <c r="C100" s="6">
        <f>IF('Jurylid 1'!$D101="Handkar jeugd",'Jurylid 1'!C101,0)</f>
        <v>0</v>
      </c>
      <c r="D100" s="9">
        <f>IF('Jurylid 1'!$D101="Handkar jeugd",'Jurylid 1'!D101,0)</f>
        <v>0</v>
      </c>
      <c r="E100" s="5" t="e">
        <f>SUM(#REF!)</f>
        <v>#REF!</v>
      </c>
      <c r="F100" s="3">
        <v>94</v>
      </c>
    </row>
    <row r="101" spans="1:6" ht="15" hidden="1" customHeight="1" x14ac:dyDescent="0.2">
      <c r="A101" s="6">
        <f>IF('Jurylid 1'!$D102="Handkar jeugd",'Jurylid 1'!A102,0)</f>
        <v>0</v>
      </c>
      <c r="B101" s="6">
        <f>IF('Jurylid 1'!$D102="Handkar jeugd",'Jurylid 1'!B102,0)</f>
        <v>0</v>
      </c>
      <c r="C101" s="6">
        <f>IF('Jurylid 1'!$D102="Handkar jeugd",'Jurylid 1'!C102,0)</f>
        <v>0</v>
      </c>
      <c r="D101" s="9">
        <f>IF('Jurylid 1'!$D102="Handkar jeugd",'Jurylid 1'!D102,0)</f>
        <v>0</v>
      </c>
      <c r="E101" s="5" t="e">
        <f>SUM(#REF!)</f>
        <v>#REF!</v>
      </c>
      <c r="F101" s="3">
        <v>95</v>
      </c>
    </row>
    <row r="102" spans="1:6" ht="15" hidden="1" customHeight="1" x14ac:dyDescent="0.2">
      <c r="A102" s="6">
        <f>IF('Jurylid 1'!$D103="Handkar jeugd",'Jurylid 1'!A103,0)</f>
        <v>0</v>
      </c>
      <c r="B102" s="6">
        <f>IF('Jurylid 1'!$D103="Handkar jeugd",'Jurylid 1'!B103,0)</f>
        <v>0</v>
      </c>
      <c r="C102" s="6">
        <f>IF('Jurylid 1'!$D103="Handkar jeugd",'Jurylid 1'!C103,0)</f>
        <v>0</v>
      </c>
      <c r="D102" s="9">
        <f>IF('Jurylid 1'!$D103="Handkar jeugd",'Jurylid 1'!D103,0)</f>
        <v>0</v>
      </c>
      <c r="E102" s="5" t="e">
        <f>SUM(#REF!)</f>
        <v>#REF!</v>
      </c>
      <c r="F102" s="3">
        <v>96</v>
      </c>
    </row>
    <row r="103" spans="1:6" ht="15" hidden="1" customHeight="1" x14ac:dyDescent="0.2">
      <c r="A103" s="6">
        <f>IF('Jurylid 1'!$D104="Handkar jeugd",'Jurylid 1'!A104,0)</f>
        <v>0</v>
      </c>
      <c r="B103" s="6">
        <f>IF('Jurylid 1'!$D104="Handkar jeugd",'Jurylid 1'!B104,0)</f>
        <v>0</v>
      </c>
      <c r="C103" s="6">
        <f>IF('Jurylid 1'!$D104="Handkar jeugd",'Jurylid 1'!C104,0)</f>
        <v>0</v>
      </c>
      <c r="D103" s="9">
        <f>IF('Jurylid 1'!$D104="Handkar jeugd",'Jurylid 1'!D104,0)</f>
        <v>0</v>
      </c>
      <c r="E103" s="5" t="e">
        <f>SUM(#REF!)</f>
        <v>#REF!</v>
      </c>
      <c r="F103" s="3">
        <v>97</v>
      </c>
    </row>
    <row r="104" spans="1:6" ht="15" hidden="1" customHeight="1" x14ac:dyDescent="0.2">
      <c r="A104" s="6">
        <f>IF('Jurylid 1'!$D105="Handkar jeugd",'Jurylid 1'!A105,0)</f>
        <v>0</v>
      </c>
      <c r="B104" s="6">
        <f>IF('Jurylid 1'!$D105="Handkar jeugd",'Jurylid 1'!B105,0)</f>
        <v>0</v>
      </c>
      <c r="C104" s="6">
        <f>IF('Jurylid 1'!$D105="Handkar jeugd",'Jurylid 1'!C105,0)</f>
        <v>0</v>
      </c>
      <c r="D104" s="9">
        <f>IF('Jurylid 1'!$D105="Handkar jeugd",'Jurylid 1'!D105,0)</f>
        <v>0</v>
      </c>
      <c r="E104" s="5" t="e">
        <f>SUM(#REF!)</f>
        <v>#REF!</v>
      </c>
      <c r="F104" s="3">
        <v>98</v>
      </c>
    </row>
    <row r="105" spans="1:6" ht="15" hidden="1" customHeight="1" x14ac:dyDescent="0.2">
      <c r="A105" s="6">
        <f>IF('Jurylid 1'!$D106="Handkar jeugd",'Jurylid 1'!A106,0)</f>
        <v>0</v>
      </c>
      <c r="B105" s="6">
        <f>IF('Jurylid 1'!$D106="Handkar jeugd",'Jurylid 1'!B106,0)</f>
        <v>0</v>
      </c>
      <c r="C105" s="6">
        <f>IF('Jurylid 1'!$D106="Handkar jeugd",'Jurylid 1'!C106,0)</f>
        <v>0</v>
      </c>
      <c r="D105" s="9">
        <f>IF('Jurylid 1'!$D106="Handkar jeugd",'Jurylid 1'!D106,0)</f>
        <v>0</v>
      </c>
      <c r="E105" s="5" t="e">
        <f>SUM(#REF!)</f>
        <v>#REF!</v>
      </c>
      <c r="F105" s="3">
        <v>99</v>
      </c>
    </row>
    <row r="106" spans="1:6" ht="15" hidden="1" customHeight="1" x14ac:dyDescent="0.2">
      <c r="A106" s="6">
        <f>IF('Jurylid 1'!$D107="Handkar jeugd",'Jurylid 1'!A107,0)</f>
        <v>0</v>
      </c>
      <c r="B106" s="6">
        <f>IF('Jurylid 1'!$D107="Handkar jeugd",'Jurylid 1'!B107,0)</f>
        <v>0</v>
      </c>
      <c r="C106" s="6">
        <f>IF('Jurylid 1'!$D107="Handkar jeugd",'Jurylid 1'!C107,0)</f>
        <v>0</v>
      </c>
      <c r="D106" s="9">
        <f>IF('Jurylid 1'!$D107="Handkar jeugd",'Jurylid 1'!D107,0)</f>
        <v>0</v>
      </c>
      <c r="E106" s="5" t="e">
        <f>SUM(#REF!)</f>
        <v>#REF!</v>
      </c>
      <c r="F106" s="3">
        <v>100</v>
      </c>
    </row>
    <row r="107" spans="1:6" ht="15" hidden="1" customHeight="1" x14ac:dyDescent="0.2">
      <c r="A107" s="6">
        <f>IF('Jurylid 1'!$D108="Handkar jeugd",'Jurylid 1'!A108,0)</f>
        <v>0</v>
      </c>
      <c r="B107" s="6">
        <f>IF('Jurylid 1'!$D108="Handkar jeugd",'Jurylid 1'!B108,0)</f>
        <v>0</v>
      </c>
      <c r="C107" s="6">
        <f>IF('Jurylid 1'!$D108="Handkar jeugd",'Jurylid 1'!C108,0)</f>
        <v>0</v>
      </c>
      <c r="D107" s="9">
        <f>IF('Jurylid 1'!$D108="Handkar jeugd",'Jurylid 1'!D108,0)</f>
        <v>0</v>
      </c>
      <c r="E107" s="5" t="e">
        <f>SUM(#REF!)</f>
        <v>#REF!</v>
      </c>
      <c r="F107" s="3">
        <v>101</v>
      </c>
    </row>
    <row r="108" spans="1:6" ht="15" hidden="1" customHeight="1" x14ac:dyDescent="0.2">
      <c r="A108" s="6">
        <f>IF('Jurylid 1'!$D109="Handkar jeugd",'Jurylid 1'!A109,0)</f>
        <v>0</v>
      </c>
      <c r="B108" s="6">
        <f>IF('Jurylid 1'!$D109="Handkar jeugd",'Jurylid 1'!B109,0)</f>
        <v>0</v>
      </c>
      <c r="C108" s="6">
        <f>IF('Jurylid 1'!$D109="Handkar jeugd",'Jurylid 1'!C109,0)</f>
        <v>0</v>
      </c>
      <c r="D108" s="9">
        <f>IF('Jurylid 1'!$D109="Handkar jeugd",'Jurylid 1'!D109,0)</f>
        <v>0</v>
      </c>
      <c r="E108" s="5" t="e">
        <f>SUM(#REF!)</f>
        <v>#REF!</v>
      </c>
      <c r="F108" s="3">
        <v>102</v>
      </c>
    </row>
    <row r="109" spans="1:6" ht="15" hidden="1" customHeight="1" x14ac:dyDescent="0.2">
      <c r="A109" s="6">
        <f>IF('Jurylid 1'!$D110="Handkar jeugd",'Jurylid 1'!A110,0)</f>
        <v>0</v>
      </c>
      <c r="B109" s="6">
        <f>IF('Jurylid 1'!$D110="Handkar jeugd",'Jurylid 1'!B110,0)</f>
        <v>0</v>
      </c>
      <c r="C109" s="6">
        <f>IF('Jurylid 1'!$D110="Handkar jeugd",'Jurylid 1'!C110,0)</f>
        <v>0</v>
      </c>
      <c r="D109" s="9">
        <f>IF('Jurylid 1'!$D110="Handkar jeugd",'Jurylid 1'!D110,0)</f>
        <v>0</v>
      </c>
      <c r="E109" s="5" t="e">
        <f>SUM(#REF!)</f>
        <v>#REF!</v>
      </c>
      <c r="F109" s="3">
        <v>103</v>
      </c>
    </row>
    <row r="110" spans="1:6" ht="15" hidden="1" customHeight="1" x14ac:dyDescent="0.2">
      <c r="A110" s="6">
        <f>IF('Jurylid 1'!$D111="Handkar jeugd",'Jurylid 1'!A111,0)</f>
        <v>0</v>
      </c>
      <c r="B110" s="6">
        <f>IF('Jurylid 1'!$D111="Handkar jeugd",'Jurylid 1'!B111,0)</f>
        <v>0</v>
      </c>
      <c r="C110" s="6">
        <f>IF('Jurylid 1'!$D111="Handkar jeugd",'Jurylid 1'!C111,0)</f>
        <v>0</v>
      </c>
      <c r="D110" s="9">
        <f>IF('Jurylid 1'!$D111="Handkar jeugd",'Jurylid 1'!D111,0)</f>
        <v>0</v>
      </c>
      <c r="E110" s="5" t="e">
        <f>SUM(#REF!)</f>
        <v>#REF!</v>
      </c>
      <c r="F110" s="3">
        <v>104</v>
      </c>
    </row>
    <row r="111" spans="1:6" ht="15" hidden="1" customHeight="1" x14ac:dyDescent="0.2">
      <c r="A111" s="6">
        <f>IF('Jurylid 1'!$D112="Handkar jeugd",'Jurylid 1'!A112,0)</f>
        <v>0</v>
      </c>
      <c r="B111" s="6">
        <f>IF('Jurylid 1'!$D112="Handkar jeugd",'Jurylid 1'!B112,0)</f>
        <v>0</v>
      </c>
      <c r="C111" s="6">
        <f>IF('Jurylid 1'!$D112="Handkar jeugd",'Jurylid 1'!C112,0)</f>
        <v>0</v>
      </c>
      <c r="D111" s="9">
        <f>IF('Jurylid 1'!$D112="Handkar jeugd",'Jurylid 1'!D112,0)</f>
        <v>0</v>
      </c>
      <c r="E111" s="5" t="e">
        <f>SUM(#REF!)</f>
        <v>#REF!</v>
      </c>
      <c r="F111" s="3">
        <v>105</v>
      </c>
    </row>
    <row r="112" spans="1:6" ht="15" hidden="1" customHeight="1" x14ac:dyDescent="0.2">
      <c r="A112" s="6">
        <f>IF('Jurylid 1'!$D113="Handkar jeugd",'Jurylid 1'!A113,0)</f>
        <v>0</v>
      </c>
      <c r="B112" s="6">
        <f>IF('Jurylid 1'!$D113="Handkar jeugd",'Jurylid 1'!B113,0)</f>
        <v>0</v>
      </c>
      <c r="C112" s="6">
        <f>IF('Jurylid 1'!$D113="Handkar jeugd",'Jurylid 1'!C113,0)</f>
        <v>0</v>
      </c>
      <c r="D112" s="9">
        <f>IF('Jurylid 1'!$D113="Handkar jeugd",'Jurylid 1'!D113,0)</f>
        <v>0</v>
      </c>
      <c r="E112" s="5" t="e">
        <f>SUM(#REF!)</f>
        <v>#REF!</v>
      </c>
      <c r="F112" s="3">
        <v>106</v>
      </c>
    </row>
    <row r="113" spans="1:6" ht="15" hidden="1" customHeight="1" x14ac:dyDescent="0.2">
      <c r="A113" s="6">
        <f>IF('Jurylid 1'!$D114="Handkar jeugd",'Jurylid 1'!A114,0)</f>
        <v>0</v>
      </c>
      <c r="B113" s="6">
        <f>IF('Jurylid 1'!$D114="Handkar jeugd",'Jurylid 1'!B114,0)</f>
        <v>0</v>
      </c>
      <c r="C113" s="6">
        <f>IF('Jurylid 1'!$D114="Handkar jeugd",'Jurylid 1'!C114,0)</f>
        <v>0</v>
      </c>
      <c r="D113" s="9">
        <f>IF('Jurylid 1'!$D114="Handkar jeugd",'Jurylid 1'!D114,0)</f>
        <v>0</v>
      </c>
      <c r="E113" s="5" t="e">
        <f>SUM(#REF!)</f>
        <v>#REF!</v>
      </c>
      <c r="F113" s="3">
        <v>107</v>
      </c>
    </row>
    <row r="114" spans="1:6" ht="15" hidden="1" customHeight="1" x14ac:dyDescent="0.2">
      <c r="A114" s="6">
        <f>IF('Jurylid 1'!$D115="Handkar jeugd",'Jurylid 1'!A115,0)</f>
        <v>0</v>
      </c>
      <c r="B114" s="6">
        <f>IF('Jurylid 1'!$D115="Handkar jeugd",'Jurylid 1'!B115,0)</f>
        <v>0</v>
      </c>
      <c r="C114" s="6">
        <f>IF('Jurylid 1'!$D115="Handkar jeugd",'Jurylid 1'!C115,0)</f>
        <v>0</v>
      </c>
      <c r="D114" s="9">
        <f>IF('Jurylid 1'!$D115="Handkar jeugd",'Jurylid 1'!D115,0)</f>
        <v>0</v>
      </c>
      <c r="E114" s="5" t="e">
        <f>SUM(#REF!)</f>
        <v>#REF!</v>
      </c>
      <c r="F114" s="3">
        <v>108</v>
      </c>
    </row>
    <row r="115" spans="1:6" ht="15" hidden="1" customHeight="1" x14ac:dyDescent="0.2">
      <c r="A115" s="6">
        <f>IF('Jurylid 1'!$D116="Handkar jeugd",'Jurylid 1'!A116,0)</f>
        <v>0</v>
      </c>
      <c r="B115" s="6">
        <f>IF('Jurylid 1'!$D116="Handkar jeugd",'Jurylid 1'!B116,0)</f>
        <v>0</v>
      </c>
      <c r="C115" s="6">
        <f>IF('Jurylid 1'!$D116="Handkar jeugd",'Jurylid 1'!C116,0)</f>
        <v>0</v>
      </c>
      <c r="D115" s="9">
        <f>IF('Jurylid 1'!$D116="Handkar jeugd",'Jurylid 1'!D116,0)</f>
        <v>0</v>
      </c>
      <c r="E115" s="5" t="e">
        <f>SUM(#REF!)</f>
        <v>#REF!</v>
      </c>
      <c r="F115" s="3">
        <v>109</v>
      </c>
    </row>
    <row r="116" spans="1:6" ht="15" hidden="1" customHeight="1" x14ac:dyDescent="0.2">
      <c r="A116" s="6">
        <f>IF('Jurylid 1'!$D117="Handkar jeugd",'Jurylid 1'!A117,0)</f>
        <v>0</v>
      </c>
      <c r="B116" s="6">
        <f>IF('Jurylid 1'!$D117="Handkar jeugd",'Jurylid 1'!B117,0)</f>
        <v>0</v>
      </c>
      <c r="C116" s="6">
        <f>IF('Jurylid 1'!$D117="Handkar jeugd",'Jurylid 1'!C117,0)</f>
        <v>0</v>
      </c>
      <c r="D116" s="9">
        <f>IF('Jurylid 1'!$D117="Handkar jeugd",'Jurylid 1'!D117,0)</f>
        <v>0</v>
      </c>
      <c r="E116" s="5" t="e">
        <f>SUM(#REF!)</f>
        <v>#REF!</v>
      </c>
      <c r="F116" s="3">
        <v>110</v>
      </c>
    </row>
    <row r="117" spans="1:6" ht="15" hidden="1" customHeight="1" x14ac:dyDescent="0.2">
      <c r="A117" s="6">
        <f>IF('Jurylid 1'!$D118="Handkar jeugd",'Jurylid 1'!A118,0)</f>
        <v>0</v>
      </c>
      <c r="B117" s="6">
        <f>IF('Jurylid 1'!$D118="Handkar jeugd",'Jurylid 1'!B118,0)</f>
        <v>0</v>
      </c>
      <c r="C117" s="6">
        <f>IF('Jurylid 1'!$D118="Handkar jeugd",'Jurylid 1'!C118,0)</f>
        <v>0</v>
      </c>
      <c r="D117" s="9">
        <f>IF('Jurylid 1'!$D118="Handkar jeugd",'Jurylid 1'!D118,0)</f>
        <v>0</v>
      </c>
      <c r="E117" s="5" t="e">
        <f>SUM(#REF!)</f>
        <v>#REF!</v>
      </c>
      <c r="F117" s="3">
        <v>111</v>
      </c>
    </row>
    <row r="118" spans="1:6" ht="15" hidden="1" customHeight="1" x14ac:dyDescent="0.2">
      <c r="A118" s="6">
        <f>IF('Jurylid 1'!$D119="Handkar jeugd",'Jurylid 1'!A119,0)</f>
        <v>0</v>
      </c>
      <c r="B118" s="6">
        <f>IF('Jurylid 1'!$D119="Handkar jeugd",'Jurylid 1'!B119,0)</f>
        <v>0</v>
      </c>
      <c r="C118" s="6">
        <f>IF('Jurylid 1'!$D119="Handkar jeugd",'Jurylid 1'!C119,0)</f>
        <v>0</v>
      </c>
      <c r="D118" s="9">
        <f>IF('Jurylid 1'!$D119="Handkar jeugd",'Jurylid 1'!D119,0)</f>
        <v>0</v>
      </c>
      <c r="E118" s="5" t="e">
        <f>SUM(#REF!)</f>
        <v>#REF!</v>
      </c>
      <c r="F118" s="3">
        <v>112</v>
      </c>
    </row>
    <row r="119" spans="1:6" ht="15" hidden="1" customHeight="1" x14ac:dyDescent="0.2">
      <c r="A119" s="6">
        <f>IF('Jurylid 1'!$D120="Handkar jeugd",'Jurylid 1'!A120,0)</f>
        <v>0</v>
      </c>
      <c r="B119" s="6">
        <f>IF('Jurylid 1'!$D120="Handkar jeugd",'Jurylid 1'!B120,0)</f>
        <v>0</v>
      </c>
      <c r="C119" s="6">
        <f>IF('Jurylid 1'!$D120="Handkar jeugd",'Jurylid 1'!C120,0)</f>
        <v>0</v>
      </c>
      <c r="D119" s="9">
        <f>IF('Jurylid 1'!$D120="Handkar jeugd",'Jurylid 1'!D120,0)</f>
        <v>0</v>
      </c>
      <c r="E119" s="5" t="e">
        <f>SUM(#REF!)</f>
        <v>#REF!</v>
      </c>
      <c r="F119" s="3">
        <v>113</v>
      </c>
    </row>
    <row r="120" spans="1:6" ht="15" hidden="1" customHeight="1" x14ac:dyDescent="0.2">
      <c r="A120" s="6">
        <f>IF('Jurylid 1'!$D121="Handkar jeugd",'Jurylid 1'!A121,0)</f>
        <v>0</v>
      </c>
      <c r="B120" s="6">
        <f>IF('Jurylid 1'!$D121="Handkar jeugd",'Jurylid 1'!B121,0)</f>
        <v>0</v>
      </c>
      <c r="C120" s="6">
        <f>IF('Jurylid 1'!$D121="Handkar jeugd",'Jurylid 1'!C121,0)</f>
        <v>0</v>
      </c>
      <c r="D120" s="9">
        <f>IF('Jurylid 1'!$D121="Handkar jeugd",'Jurylid 1'!D121,0)</f>
        <v>0</v>
      </c>
      <c r="E120" s="5" t="e">
        <f>SUM(#REF!)</f>
        <v>#REF!</v>
      </c>
      <c r="F120" s="3">
        <v>114</v>
      </c>
    </row>
    <row r="121" spans="1:6" ht="15" hidden="1" customHeight="1" x14ac:dyDescent="0.2">
      <c r="A121" s="6">
        <f>IF('Jurylid 1'!$D122="Handkar jeugd",'Jurylid 1'!A122,0)</f>
        <v>0</v>
      </c>
      <c r="B121" s="6">
        <f>IF('Jurylid 1'!$D122="Handkar jeugd",'Jurylid 1'!B122,0)</f>
        <v>0</v>
      </c>
      <c r="C121" s="6">
        <f>IF('Jurylid 1'!$D122="Handkar jeugd",'Jurylid 1'!C122,0)</f>
        <v>0</v>
      </c>
      <c r="D121" s="9">
        <f>IF('Jurylid 1'!$D122="Handkar jeugd",'Jurylid 1'!D122,0)</f>
        <v>0</v>
      </c>
      <c r="E121" s="5" t="e">
        <f>SUM(#REF!)</f>
        <v>#REF!</v>
      </c>
      <c r="F121" s="3">
        <v>115</v>
      </c>
    </row>
    <row r="122" spans="1:6" ht="15" hidden="1" customHeight="1" x14ac:dyDescent="0.2">
      <c r="A122" s="6">
        <f>IF('Jurylid 1'!$D123="Handkar jeugd",'Jurylid 1'!A123,0)</f>
        <v>0</v>
      </c>
      <c r="B122" s="6">
        <f>IF('Jurylid 1'!$D123="Handkar jeugd",'Jurylid 1'!B123,0)</f>
        <v>0</v>
      </c>
      <c r="C122" s="6">
        <f>IF('Jurylid 1'!$D123="Handkar jeugd",'Jurylid 1'!C123,0)</f>
        <v>0</v>
      </c>
      <c r="D122" s="9">
        <f>IF('Jurylid 1'!$D123="Handkar jeugd",'Jurylid 1'!D123,0)</f>
        <v>0</v>
      </c>
      <c r="E122" s="5" t="e">
        <f>SUM(#REF!)</f>
        <v>#REF!</v>
      </c>
      <c r="F122" s="3">
        <v>116</v>
      </c>
    </row>
    <row r="123" spans="1:6" ht="15" hidden="1" customHeight="1" x14ac:dyDescent="0.2">
      <c r="A123" s="6">
        <f>IF('Jurylid 1'!$D124="Handkar jeugd",'Jurylid 1'!A124,0)</f>
        <v>0</v>
      </c>
      <c r="B123" s="6">
        <f>IF('Jurylid 1'!$D124="Handkar jeugd",'Jurylid 1'!B124,0)</f>
        <v>0</v>
      </c>
      <c r="C123" s="6">
        <f>IF('Jurylid 1'!$D124="Handkar jeugd",'Jurylid 1'!C124,0)</f>
        <v>0</v>
      </c>
      <c r="D123" s="9">
        <f>IF('Jurylid 1'!$D124="Handkar jeugd",'Jurylid 1'!D124,0)</f>
        <v>0</v>
      </c>
      <c r="E123" s="5" t="e">
        <f>SUM(#REF!)</f>
        <v>#REF!</v>
      </c>
      <c r="F123" s="3">
        <v>117</v>
      </c>
    </row>
    <row r="124" spans="1:6" ht="15" hidden="1" customHeight="1" x14ac:dyDescent="0.2">
      <c r="A124" s="6">
        <f>IF('Jurylid 1'!$D125="Handkar jeugd",'Jurylid 1'!A125,0)</f>
        <v>0</v>
      </c>
      <c r="B124" s="6">
        <f>IF('Jurylid 1'!$D125="Handkar jeugd",'Jurylid 1'!B125,0)</f>
        <v>0</v>
      </c>
      <c r="C124" s="6">
        <f>IF('Jurylid 1'!$D125="Handkar jeugd",'Jurylid 1'!C125,0)</f>
        <v>0</v>
      </c>
      <c r="D124" s="9">
        <f>IF('Jurylid 1'!$D125="Handkar jeugd",'Jurylid 1'!D125,0)</f>
        <v>0</v>
      </c>
      <c r="E124" s="5" t="e">
        <f>SUM(#REF!)</f>
        <v>#REF!</v>
      </c>
      <c r="F124" s="3">
        <v>118</v>
      </c>
    </row>
    <row r="125" spans="1:6" ht="15" hidden="1" customHeight="1" x14ac:dyDescent="0.2">
      <c r="A125" s="6">
        <f>IF('Jurylid 1'!$D126="Handkar jeugd",'Jurylid 1'!A126,0)</f>
        <v>0</v>
      </c>
      <c r="B125" s="6">
        <f>IF('Jurylid 1'!$D126="Handkar jeugd",'Jurylid 1'!B126,0)</f>
        <v>0</v>
      </c>
      <c r="C125" s="6">
        <f>IF('Jurylid 1'!$D126="Handkar jeugd",'Jurylid 1'!C126,0)</f>
        <v>0</v>
      </c>
      <c r="D125" s="9">
        <f>IF('Jurylid 1'!$D126="Handkar jeugd",'Jurylid 1'!D126,0)</f>
        <v>0</v>
      </c>
      <c r="E125" s="5" t="e">
        <f>SUM(#REF!)</f>
        <v>#REF!</v>
      </c>
      <c r="F125" s="3">
        <v>119</v>
      </c>
    </row>
    <row r="126" spans="1:6" ht="15" hidden="1" customHeight="1" x14ac:dyDescent="0.2">
      <c r="A126" s="6">
        <f>IF('Jurylid 1'!$D127="Handkar jeugd",'Jurylid 1'!A127,0)</f>
        <v>0</v>
      </c>
      <c r="B126" s="6">
        <f>IF('Jurylid 1'!$D127="Handkar jeugd",'Jurylid 1'!B127,0)</f>
        <v>0</v>
      </c>
      <c r="C126" s="6">
        <f>IF('Jurylid 1'!$D127="Handkar jeugd",'Jurylid 1'!C127,0)</f>
        <v>0</v>
      </c>
      <c r="D126" s="9">
        <f>IF('Jurylid 1'!$D127="Handkar jeugd",'Jurylid 1'!D127,0)</f>
        <v>0</v>
      </c>
      <c r="E126" s="5" t="e">
        <f>SUM(#REF!)</f>
        <v>#REF!</v>
      </c>
      <c r="F126" s="3">
        <v>120</v>
      </c>
    </row>
    <row r="127" spans="1:6" ht="15" hidden="1" customHeight="1" x14ac:dyDescent="0.2">
      <c r="A127" s="6">
        <f>IF('Jurylid 1'!$D128="Handkar jeugd",'Jurylid 1'!A128,0)</f>
        <v>0</v>
      </c>
      <c r="B127" s="6">
        <f>IF('Jurylid 1'!$D128="Handkar jeugd",'Jurylid 1'!B128,0)</f>
        <v>0</v>
      </c>
      <c r="C127" s="6">
        <f>IF('Jurylid 1'!$D128="Handkar jeugd",'Jurylid 1'!C128,0)</f>
        <v>0</v>
      </c>
      <c r="D127" s="9">
        <f>IF('Jurylid 1'!$D128="Handkar jeugd",'Jurylid 1'!D128,0)</f>
        <v>0</v>
      </c>
      <c r="E127" s="5" t="e">
        <f>SUM(#REF!)</f>
        <v>#REF!</v>
      </c>
      <c r="F127" s="3">
        <v>121</v>
      </c>
    </row>
    <row r="128" spans="1:6" ht="15" hidden="1" customHeight="1" x14ac:dyDescent="0.2">
      <c r="A128" s="6">
        <f>IF('Jurylid 1'!$D129="Handkar jeugd",'Jurylid 1'!A129,0)</f>
        <v>0</v>
      </c>
      <c r="B128" s="6">
        <f>IF('Jurylid 1'!$D129="Handkar jeugd",'Jurylid 1'!B129,0)</f>
        <v>0</v>
      </c>
      <c r="C128" s="6">
        <f>IF('Jurylid 1'!$D129="Handkar jeugd",'Jurylid 1'!C129,0)</f>
        <v>0</v>
      </c>
      <c r="D128" s="9">
        <f>IF('Jurylid 1'!$D129="Handkar jeugd",'Jurylid 1'!D129,0)</f>
        <v>0</v>
      </c>
      <c r="E128" s="5" t="e">
        <f>SUM(#REF!)</f>
        <v>#REF!</v>
      </c>
      <c r="F128" s="3">
        <v>122</v>
      </c>
    </row>
    <row r="129" spans="1:6" ht="15" hidden="1" customHeight="1" x14ac:dyDescent="0.2">
      <c r="A129" s="6">
        <f>IF('Jurylid 1'!$D130="Handkar jeugd",'Jurylid 1'!A130,0)</f>
        <v>0</v>
      </c>
      <c r="B129" s="6">
        <f>IF('Jurylid 1'!$D130="Handkar jeugd",'Jurylid 1'!B130,0)</f>
        <v>0</v>
      </c>
      <c r="C129" s="6">
        <f>IF('Jurylid 1'!$D130="Handkar jeugd",'Jurylid 1'!C130,0)</f>
        <v>0</v>
      </c>
      <c r="D129" s="9">
        <f>IF('Jurylid 1'!$D130="Handkar jeugd",'Jurylid 1'!D130,0)</f>
        <v>0</v>
      </c>
      <c r="E129" s="5" t="e">
        <f>SUM(#REF!)</f>
        <v>#REF!</v>
      </c>
      <c r="F129" s="3">
        <v>123</v>
      </c>
    </row>
    <row r="130" spans="1:6" ht="15" hidden="1" customHeight="1" x14ac:dyDescent="0.2">
      <c r="A130" s="6">
        <f>IF('Jurylid 1'!$D131="Handkar jeugd",'Jurylid 1'!A131,0)</f>
        <v>0</v>
      </c>
      <c r="B130" s="6">
        <f>IF('Jurylid 1'!$D131="Handkar jeugd",'Jurylid 1'!B131,0)</f>
        <v>0</v>
      </c>
      <c r="C130" s="6">
        <f>IF('Jurylid 1'!$D131="Handkar jeugd",'Jurylid 1'!C131,0)</f>
        <v>0</v>
      </c>
      <c r="D130" s="9">
        <f>IF('Jurylid 1'!$D131="Handkar jeugd",'Jurylid 1'!D131,0)</f>
        <v>0</v>
      </c>
      <c r="E130" s="5" t="e">
        <f>SUM(#REF!)</f>
        <v>#REF!</v>
      </c>
      <c r="F130" s="3">
        <v>124</v>
      </c>
    </row>
    <row r="131" spans="1:6" ht="15" hidden="1" customHeight="1" x14ac:dyDescent="0.2">
      <c r="A131" s="6">
        <f>IF('Jurylid 1'!$D132="Handkar jeugd",'Jurylid 1'!A132,0)</f>
        <v>0</v>
      </c>
      <c r="B131" s="6">
        <f>IF('Jurylid 1'!$D132="Handkar jeugd",'Jurylid 1'!B132,0)</f>
        <v>0</v>
      </c>
      <c r="C131" s="6">
        <f>IF('Jurylid 1'!$D132="Handkar jeugd",'Jurylid 1'!C132,0)</f>
        <v>0</v>
      </c>
      <c r="D131" s="9">
        <f>IF('Jurylid 1'!$D132="Handkar jeugd",'Jurylid 1'!D132,0)</f>
        <v>0</v>
      </c>
      <c r="E131" s="5" t="e">
        <f>SUM(#REF!)</f>
        <v>#REF!</v>
      </c>
      <c r="F131" s="3">
        <v>125</v>
      </c>
    </row>
    <row r="132" spans="1:6" ht="15" hidden="1" customHeight="1" x14ac:dyDescent="0.2">
      <c r="A132" s="6">
        <f>IF('Jurylid 1'!$D133="Handkar jeugd",'Jurylid 1'!A133,0)</f>
        <v>0</v>
      </c>
      <c r="B132" s="6">
        <f>IF('Jurylid 1'!$D133="Handkar jeugd",'Jurylid 1'!B133,0)</f>
        <v>0</v>
      </c>
      <c r="C132" s="6">
        <f>IF('Jurylid 1'!$D133="Handkar jeugd",'Jurylid 1'!C133,0)</f>
        <v>0</v>
      </c>
      <c r="D132" s="9">
        <f>IF('Jurylid 1'!$D133="Handkar jeugd",'Jurylid 1'!D133,0)</f>
        <v>0</v>
      </c>
      <c r="E132" s="5" t="e">
        <f>SUM(#REF!)</f>
        <v>#REF!</v>
      </c>
      <c r="F132" s="3">
        <v>126</v>
      </c>
    </row>
    <row r="133" spans="1:6" ht="15" hidden="1" customHeight="1" x14ac:dyDescent="0.2">
      <c r="A133" s="6">
        <f>IF('Jurylid 1'!$D134="Handkar jeugd",'Jurylid 1'!A134,0)</f>
        <v>0</v>
      </c>
      <c r="B133" s="6">
        <f>IF('Jurylid 1'!$D134="Handkar jeugd",'Jurylid 1'!B134,0)</f>
        <v>0</v>
      </c>
      <c r="C133" s="6">
        <f>IF('Jurylid 1'!$D134="Handkar jeugd",'Jurylid 1'!C134,0)</f>
        <v>0</v>
      </c>
      <c r="D133" s="9">
        <f>IF('Jurylid 1'!$D134="Handkar jeugd",'Jurylid 1'!D134,0)</f>
        <v>0</v>
      </c>
      <c r="E133" s="5" t="e">
        <f>SUM(#REF!)</f>
        <v>#REF!</v>
      </c>
      <c r="F133" s="3">
        <v>127</v>
      </c>
    </row>
    <row r="134" spans="1:6" ht="15" hidden="1" customHeight="1" x14ac:dyDescent="0.2">
      <c r="A134" s="6">
        <f>IF('Jurylid 1'!$D135="Handkar jeugd",'Jurylid 1'!A135,0)</f>
        <v>0</v>
      </c>
      <c r="B134" s="6">
        <f>IF('Jurylid 1'!$D135="Handkar jeugd",'Jurylid 1'!B135,0)</f>
        <v>0</v>
      </c>
      <c r="C134" s="6">
        <f>IF('Jurylid 1'!$D135="Handkar jeugd",'Jurylid 1'!C135,0)</f>
        <v>0</v>
      </c>
      <c r="D134" s="9">
        <f>IF('Jurylid 1'!$D135="Handkar jeugd",'Jurylid 1'!D135,0)</f>
        <v>0</v>
      </c>
      <c r="E134" s="5" t="e">
        <f>SUM(#REF!)</f>
        <v>#REF!</v>
      </c>
      <c r="F134" s="3">
        <v>128</v>
      </c>
    </row>
    <row r="135" spans="1:6" ht="15" hidden="1" customHeight="1" x14ac:dyDescent="0.2">
      <c r="A135" s="6">
        <f>IF('Jurylid 1'!$D136="Handkar jeugd",'Jurylid 1'!A136,0)</f>
        <v>0</v>
      </c>
      <c r="B135" s="6">
        <f>IF('Jurylid 1'!$D136="Handkar jeugd",'Jurylid 1'!B136,0)</f>
        <v>0</v>
      </c>
      <c r="C135" s="6">
        <f>IF('Jurylid 1'!$D136="Handkar jeugd",'Jurylid 1'!C136,0)</f>
        <v>0</v>
      </c>
      <c r="D135" s="9">
        <f>IF('Jurylid 1'!$D136="Handkar jeugd",'Jurylid 1'!D136,0)</f>
        <v>0</v>
      </c>
      <c r="E135" s="5" t="e">
        <f>SUM(#REF!)</f>
        <v>#REF!</v>
      </c>
      <c r="F135" s="3">
        <v>129</v>
      </c>
    </row>
    <row r="136" spans="1:6" ht="15" hidden="1" customHeight="1" x14ac:dyDescent="0.2">
      <c r="A136" s="6">
        <f>IF('Jurylid 1'!$D137="Handkar jeugd",'Jurylid 1'!A137,0)</f>
        <v>0</v>
      </c>
      <c r="B136" s="6">
        <f>IF('Jurylid 1'!$D137="Handkar jeugd",'Jurylid 1'!B137,0)</f>
        <v>0</v>
      </c>
      <c r="C136" s="6">
        <f>IF('Jurylid 1'!$D137="Handkar jeugd",'Jurylid 1'!C137,0)</f>
        <v>0</v>
      </c>
      <c r="D136" s="9">
        <f>IF('Jurylid 1'!$D137="Handkar jeugd",'Jurylid 1'!D137,0)</f>
        <v>0</v>
      </c>
      <c r="E136" s="5" t="e">
        <f>SUM(#REF!)</f>
        <v>#REF!</v>
      </c>
      <c r="F136" s="3">
        <v>130</v>
      </c>
    </row>
    <row r="137" spans="1:6" ht="15" hidden="1" customHeight="1" x14ac:dyDescent="0.2">
      <c r="A137" s="6">
        <f>IF('Jurylid 1'!$D138="Handkar jeugd",'Jurylid 1'!A138,0)</f>
        <v>0</v>
      </c>
      <c r="B137" s="6">
        <f>IF('Jurylid 1'!$D138="Handkar jeugd",'Jurylid 1'!B138,0)</f>
        <v>0</v>
      </c>
      <c r="C137" s="6">
        <f>IF('Jurylid 1'!$D138="Handkar jeugd",'Jurylid 1'!C138,0)</f>
        <v>0</v>
      </c>
      <c r="D137" s="9">
        <f>IF('Jurylid 1'!$D138="Handkar jeugd",'Jurylid 1'!D138,0)</f>
        <v>0</v>
      </c>
      <c r="E137" s="5" t="e">
        <f>SUM(#REF!)</f>
        <v>#REF!</v>
      </c>
      <c r="F137" s="3">
        <v>131</v>
      </c>
    </row>
    <row r="138" spans="1:6" ht="15" hidden="1" customHeight="1" x14ac:dyDescent="0.2">
      <c r="A138" s="6">
        <f>IF('Jurylid 1'!$D139="Handkar jeugd",'Jurylid 1'!A139,0)</f>
        <v>0</v>
      </c>
      <c r="B138" s="6">
        <f>IF('Jurylid 1'!$D139="Handkar jeugd",'Jurylid 1'!B139,0)</f>
        <v>0</v>
      </c>
      <c r="C138" s="6">
        <f>IF('Jurylid 1'!$D139="Handkar jeugd",'Jurylid 1'!C139,0)</f>
        <v>0</v>
      </c>
      <c r="D138" s="9">
        <f>IF('Jurylid 1'!$D139="Handkar jeugd",'Jurylid 1'!D139,0)</f>
        <v>0</v>
      </c>
      <c r="E138" s="5" t="e">
        <f>SUM(#REF!)</f>
        <v>#REF!</v>
      </c>
      <c r="F138" s="3">
        <v>132</v>
      </c>
    </row>
    <row r="139" spans="1:6" ht="15" hidden="1" customHeight="1" x14ac:dyDescent="0.2">
      <c r="A139" s="6">
        <f>IF('Jurylid 1'!$D140="Handkar jeugd",'Jurylid 1'!A140,0)</f>
        <v>0</v>
      </c>
      <c r="B139" s="6">
        <f>IF('Jurylid 1'!$D140="Handkar jeugd",'Jurylid 1'!B140,0)</f>
        <v>0</v>
      </c>
      <c r="C139" s="6">
        <f>IF('Jurylid 1'!$D140="Handkar jeugd",'Jurylid 1'!C140,0)</f>
        <v>0</v>
      </c>
      <c r="D139" s="9">
        <f>IF('Jurylid 1'!$D140="Handkar jeugd",'Jurylid 1'!D140,0)</f>
        <v>0</v>
      </c>
      <c r="E139" s="5" t="e">
        <f>SUM(#REF!)</f>
        <v>#REF!</v>
      </c>
      <c r="F139" s="3">
        <v>133</v>
      </c>
    </row>
    <row r="140" spans="1:6" ht="15" hidden="1" customHeight="1" x14ac:dyDescent="0.2">
      <c r="A140" s="6">
        <f>IF('Jurylid 1'!$D141="Handkar jeugd",'Jurylid 1'!A141,0)</f>
        <v>0</v>
      </c>
      <c r="B140" s="6">
        <f>IF('Jurylid 1'!$D141="Handkar jeugd",'Jurylid 1'!B141,0)</f>
        <v>0</v>
      </c>
      <c r="C140" s="6">
        <f>IF('Jurylid 1'!$D141="Handkar jeugd",'Jurylid 1'!C141,0)</f>
        <v>0</v>
      </c>
      <c r="D140" s="9">
        <f>IF('Jurylid 1'!$D141="Handkar jeugd",'Jurylid 1'!D141,0)</f>
        <v>0</v>
      </c>
      <c r="E140" s="5" t="e">
        <f>SUM(#REF!)</f>
        <v>#REF!</v>
      </c>
      <c r="F140" s="3">
        <v>134</v>
      </c>
    </row>
    <row r="141" spans="1:6" ht="15" hidden="1" customHeight="1" x14ac:dyDescent="0.2">
      <c r="A141" s="6">
        <f>IF('Jurylid 1'!$D142="Handkar jeugd",'Jurylid 1'!A142,0)</f>
        <v>0</v>
      </c>
      <c r="B141" s="6">
        <f>IF('Jurylid 1'!$D142="Handkar jeugd",'Jurylid 1'!B142,0)</f>
        <v>0</v>
      </c>
      <c r="C141" s="6">
        <f>IF('Jurylid 1'!$D142="Handkar jeugd",'Jurylid 1'!C142,0)</f>
        <v>0</v>
      </c>
      <c r="D141" s="9">
        <f>IF('Jurylid 1'!$D142="Handkar jeugd",'Jurylid 1'!D142,0)</f>
        <v>0</v>
      </c>
      <c r="E141" s="5" t="e">
        <f>SUM(#REF!)</f>
        <v>#REF!</v>
      </c>
      <c r="F141" s="3">
        <v>135</v>
      </c>
    </row>
    <row r="142" spans="1:6" ht="15" hidden="1" customHeight="1" x14ac:dyDescent="0.2">
      <c r="A142" s="6">
        <f>IF('Jurylid 1'!$D143="Handkar jeugd",'Jurylid 1'!A143,0)</f>
        <v>0</v>
      </c>
      <c r="B142" s="6">
        <f>IF('Jurylid 1'!$D143="Handkar jeugd",'Jurylid 1'!B143,0)</f>
        <v>0</v>
      </c>
      <c r="C142" s="6">
        <f>IF('Jurylid 1'!$D143="Handkar jeugd",'Jurylid 1'!C143,0)</f>
        <v>0</v>
      </c>
      <c r="D142" s="9">
        <f>IF('Jurylid 1'!$D143="Handkar jeugd",'Jurylid 1'!D143,0)</f>
        <v>0</v>
      </c>
      <c r="E142" s="5" t="e">
        <f>SUM(#REF!)</f>
        <v>#REF!</v>
      </c>
      <c r="F142" s="3">
        <v>136</v>
      </c>
    </row>
    <row r="143" spans="1:6" ht="15" hidden="1" customHeight="1" x14ac:dyDescent="0.2">
      <c r="A143" s="6">
        <f>IF('Jurylid 1'!$D144="Handkar jeugd",'Jurylid 1'!A144,0)</f>
        <v>0</v>
      </c>
      <c r="B143" s="6">
        <f>IF('Jurylid 1'!$D144="Handkar jeugd",'Jurylid 1'!B144,0)</f>
        <v>0</v>
      </c>
      <c r="C143" s="6">
        <f>IF('Jurylid 1'!$D144="Handkar jeugd",'Jurylid 1'!C144,0)</f>
        <v>0</v>
      </c>
      <c r="D143" s="9">
        <f>IF('Jurylid 1'!$D144="Handkar jeugd",'Jurylid 1'!D144,0)</f>
        <v>0</v>
      </c>
      <c r="E143" s="5" t="e">
        <f>SUM(#REF!)</f>
        <v>#REF!</v>
      </c>
      <c r="F143" s="3">
        <v>137</v>
      </c>
    </row>
    <row r="144" spans="1:6" ht="15" hidden="1" customHeight="1" x14ac:dyDescent="0.2">
      <c r="A144" s="6">
        <f>IF('Jurylid 1'!$D145="Handkar jeugd",'Jurylid 1'!A145,0)</f>
        <v>0</v>
      </c>
      <c r="B144" s="6">
        <f>IF('Jurylid 1'!$D145="Handkar jeugd",'Jurylid 1'!B145,0)</f>
        <v>0</v>
      </c>
      <c r="C144" s="6">
        <f>IF('Jurylid 1'!$D145="Handkar jeugd",'Jurylid 1'!C145,0)</f>
        <v>0</v>
      </c>
      <c r="D144" s="9">
        <f>IF('Jurylid 1'!$D145="Handkar jeugd",'Jurylid 1'!D145,0)</f>
        <v>0</v>
      </c>
      <c r="E144" s="5" t="e">
        <f>SUM(#REF!)</f>
        <v>#REF!</v>
      </c>
      <c r="F144" s="3">
        <v>138</v>
      </c>
    </row>
    <row r="145" spans="1:6" ht="15" hidden="1" customHeight="1" x14ac:dyDescent="0.2">
      <c r="A145" s="6">
        <f>IF('Jurylid 1'!$D146="Handkar jeugd",'Jurylid 1'!A146,0)</f>
        <v>0</v>
      </c>
      <c r="B145" s="6">
        <f>IF('Jurylid 1'!$D146="Handkar jeugd",'Jurylid 1'!B146,0)</f>
        <v>0</v>
      </c>
      <c r="C145" s="6">
        <f>IF('Jurylid 1'!$D146="Handkar jeugd",'Jurylid 1'!C146,0)</f>
        <v>0</v>
      </c>
      <c r="D145" s="9">
        <f>IF('Jurylid 1'!$D146="Handkar jeugd",'Jurylid 1'!D146,0)</f>
        <v>0</v>
      </c>
      <c r="E145" s="5" t="e">
        <f>SUM(#REF!)</f>
        <v>#REF!</v>
      </c>
      <c r="F145" s="3">
        <v>139</v>
      </c>
    </row>
    <row r="146" spans="1:6" ht="15" hidden="1" customHeight="1" x14ac:dyDescent="0.2">
      <c r="A146" s="6">
        <f>IF('Jurylid 1'!$D147="Handkar jeugd",'Jurylid 1'!A147,0)</f>
        <v>0</v>
      </c>
      <c r="B146" s="6">
        <f>IF('Jurylid 1'!$D147="Handkar jeugd",'Jurylid 1'!B147,0)</f>
        <v>0</v>
      </c>
      <c r="C146" s="6">
        <f>IF('Jurylid 1'!$D147="Handkar jeugd",'Jurylid 1'!C147,0)</f>
        <v>0</v>
      </c>
      <c r="D146" s="9">
        <f>IF('Jurylid 1'!$D147="Handkar jeugd",'Jurylid 1'!D147,0)</f>
        <v>0</v>
      </c>
      <c r="E146" s="5" t="e">
        <f>SUM(#REF!)</f>
        <v>#REF!</v>
      </c>
      <c r="F146" s="3">
        <v>140</v>
      </c>
    </row>
    <row r="147" spans="1:6" ht="15" hidden="1" customHeight="1" x14ac:dyDescent="0.2">
      <c r="A147" s="6">
        <f>IF('Jurylid 1'!$D148="Handkar jeugd",'Jurylid 1'!A148,0)</f>
        <v>0</v>
      </c>
      <c r="B147" s="6">
        <f>IF('Jurylid 1'!$D148="Handkar jeugd",'Jurylid 1'!B148,0)</f>
        <v>0</v>
      </c>
      <c r="C147" s="6">
        <f>IF('Jurylid 1'!$D148="Handkar jeugd",'Jurylid 1'!C148,0)</f>
        <v>0</v>
      </c>
      <c r="D147" s="9">
        <f>IF('Jurylid 1'!$D148="Handkar jeugd",'Jurylid 1'!D148,0)</f>
        <v>0</v>
      </c>
      <c r="E147" s="5" t="e">
        <f>SUM(#REF!)</f>
        <v>#REF!</v>
      </c>
      <c r="F147" s="3">
        <v>141</v>
      </c>
    </row>
    <row r="148" spans="1:6" ht="15" hidden="1" customHeight="1" x14ac:dyDescent="0.2">
      <c r="A148" s="6">
        <f>IF('Jurylid 1'!$D149="Handkar jeugd",'Jurylid 1'!A149,0)</f>
        <v>0</v>
      </c>
      <c r="B148" s="6">
        <f>IF('Jurylid 1'!$D149="Handkar jeugd",'Jurylid 1'!B149,0)</f>
        <v>0</v>
      </c>
      <c r="C148" s="6">
        <f>IF('Jurylid 1'!$D149="Handkar jeugd",'Jurylid 1'!C149,0)</f>
        <v>0</v>
      </c>
      <c r="D148" s="9">
        <f>IF('Jurylid 1'!$D149="Handkar jeugd",'Jurylid 1'!D149,0)</f>
        <v>0</v>
      </c>
      <c r="E148" s="5" t="e">
        <f>SUM(#REF!)</f>
        <v>#REF!</v>
      </c>
      <c r="F148" s="3">
        <v>142</v>
      </c>
    </row>
    <row r="149" spans="1:6" ht="15" hidden="1" customHeight="1" x14ac:dyDescent="0.2">
      <c r="A149" s="6">
        <f>IF('Jurylid 1'!$D150="Handkar jeugd",'Jurylid 1'!A150,0)</f>
        <v>0</v>
      </c>
      <c r="B149" s="6">
        <f>IF('Jurylid 1'!$D150="Handkar jeugd",'Jurylid 1'!B150,0)</f>
        <v>0</v>
      </c>
      <c r="C149" s="6">
        <f>IF('Jurylid 1'!$D150="Handkar jeugd",'Jurylid 1'!C150,0)</f>
        <v>0</v>
      </c>
      <c r="D149" s="9">
        <f>IF('Jurylid 1'!$D150="Handkar jeugd",'Jurylid 1'!D150,0)</f>
        <v>0</v>
      </c>
      <c r="E149" s="5" t="e">
        <f>SUM(#REF!)</f>
        <v>#REF!</v>
      </c>
      <c r="F149" s="3">
        <v>143</v>
      </c>
    </row>
    <row r="150" spans="1:6" ht="15" hidden="1" customHeight="1" x14ac:dyDescent="0.2">
      <c r="A150" s="6">
        <f>IF('Jurylid 1'!$D151="Handkar jeugd",'Jurylid 1'!A151,0)</f>
        <v>0</v>
      </c>
      <c r="B150" s="6">
        <f>IF('Jurylid 1'!$D151="Handkar jeugd",'Jurylid 1'!B151,0)</f>
        <v>0</v>
      </c>
      <c r="C150" s="6">
        <f>IF('Jurylid 1'!$D151="Handkar jeugd",'Jurylid 1'!C151,0)</f>
        <v>0</v>
      </c>
      <c r="D150" s="9">
        <f>IF('Jurylid 1'!$D151="Handkar jeugd",'Jurylid 1'!D151,0)</f>
        <v>0</v>
      </c>
      <c r="E150" s="5" t="e">
        <f>SUM(#REF!)</f>
        <v>#REF!</v>
      </c>
      <c r="F150" s="3">
        <v>144</v>
      </c>
    </row>
    <row r="151" spans="1:6" ht="15" hidden="1" customHeight="1" x14ac:dyDescent="0.2">
      <c r="A151" s="6">
        <f>IF('Jurylid 1'!$D152="Handkar jeugd",'Jurylid 1'!A152,0)</f>
        <v>0</v>
      </c>
      <c r="B151" s="6">
        <f>IF('Jurylid 1'!$D152="Handkar jeugd",'Jurylid 1'!B152,0)</f>
        <v>0</v>
      </c>
      <c r="C151" s="6">
        <f>IF('Jurylid 1'!$D152="Handkar jeugd",'Jurylid 1'!C152,0)</f>
        <v>0</v>
      </c>
      <c r="D151" s="9">
        <f>IF('Jurylid 1'!$D152="Handkar jeugd",'Jurylid 1'!D152,0)</f>
        <v>0</v>
      </c>
      <c r="E151" s="5" t="e">
        <f>SUM(#REF!)</f>
        <v>#REF!</v>
      </c>
      <c r="F151" s="3">
        <v>145</v>
      </c>
    </row>
    <row r="152" spans="1:6" ht="15" hidden="1" customHeight="1" x14ac:dyDescent="0.2">
      <c r="A152" s="6">
        <f>IF('Jurylid 1'!$D153="Handkar jeugd",'Jurylid 1'!A153,0)</f>
        <v>0</v>
      </c>
      <c r="B152" s="6">
        <f>IF('Jurylid 1'!$D153="Handkar jeugd",'Jurylid 1'!B153,0)</f>
        <v>0</v>
      </c>
      <c r="C152" s="6">
        <f>IF('Jurylid 1'!$D153="Handkar jeugd",'Jurylid 1'!C153,0)</f>
        <v>0</v>
      </c>
      <c r="D152" s="9">
        <f>IF('Jurylid 1'!$D153="Handkar jeugd",'Jurylid 1'!D153,0)</f>
        <v>0</v>
      </c>
      <c r="E152" s="5" t="e">
        <f>SUM(#REF!)</f>
        <v>#REF!</v>
      </c>
      <c r="F152" s="3">
        <v>146</v>
      </c>
    </row>
    <row r="153" spans="1:6" ht="15" hidden="1" customHeight="1" x14ac:dyDescent="0.2">
      <c r="A153" s="6">
        <f>IF('Jurylid 1'!$D154="Handkar jeugd",'Jurylid 1'!A154,0)</f>
        <v>0</v>
      </c>
      <c r="B153" s="6">
        <f>IF('Jurylid 1'!$D154="Handkar jeugd",'Jurylid 1'!B154,0)</f>
        <v>0</v>
      </c>
      <c r="C153" s="6">
        <f>IF('Jurylid 1'!$D154="Handkar jeugd",'Jurylid 1'!C154,0)</f>
        <v>0</v>
      </c>
      <c r="D153" s="9">
        <f>IF('Jurylid 1'!$D154="Handkar jeugd",'Jurylid 1'!D154,0)</f>
        <v>0</v>
      </c>
      <c r="E153" s="5" t="e">
        <f>SUM(#REF!)</f>
        <v>#REF!</v>
      </c>
      <c r="F153" s="3">
        <v>147</v>
      </c>
    </row>
    <row r="154" spans="1:6" ht="15" hidden="1" customHeight="1" x14ac:dyDescent="0.2">
      <c r="A154" s="6">
        <f>IF('Jurylid 1'!$D155="Handkar jeugd",'Jurylid 1'!A155,0)</f>
        <v>0</v>
      </c>
      <c r="B154" s="6">
        <f>IF('Jurylid 1'!$D155="Handkar jeugd",'Jurylid 1'!B155,0)</f>
        <v>0</v>
      </c>
      <c r="C154" s="6">
        <f>IF('Jurylid 1'!$D155="Handkar jeugd",'Jurylid 1'!C155,0)</f>
        <v>0</v>
      </c>
      <c r="D154" s="9">
        <f>IF('Jurylid 1'!$D155="Handkar jeugd",'Jurylid 1'!D155,0)</f>
        <v>0</v>
      </c>
      <c r="E154" s="5" t="e">
        <f>SUM(#REF!)</f>
        <v>#REF!</v>
      </c>
      <c r="F154" s="3">
        <v>148</v>
      </c>
    </row>
    <row r="155" spans="1:6" ht="15" customHeight="1" x14ac:dyDescent="0.2">
      <c r="A155" s="6">
        <f>IF('Jurylid 1'!$D156="Handkar jeugd",'Jurylid 1'!A156,0)</f>
        <v>149</v>
      </c>
      <c r="B155" s="6" t="str">
        <f>IF('Jurylid 1'!$D156="Handkar jeugd",'Jurylid 1'!B156,0)</f>
        <v>Siem Mokkink</v>
      </c>
      <c r="C155" s="6" t="str">
        <f>IF('Jurylid 1'!$D156="Handkar jeugd",'Jurylid 1'!C156,0)</f>
        <v>Een Schot in de roos</v>
      </c>
      <c r="D155" s="9" t="str">
        <f>IF('Jurylid 1'!$D156="Handkar jeugd",'Jurylid 1'!D156,0)</f>
        <v>Handkar jeugd</v>
      </c>
      <c r="E155" s="5" t="e">
        <f>SUM(#REF!)</f>
        <v>#REF!</v>
      </c>
      <c r="F155" s="48">
        <v>147</v>
      </c>
    </row>
    <row r="156" spans="1:6" ht="15" hidden="1" customHeight="1" x14ac:dyDescent="0.2">
      <c r="A156" s="6">
        <f>IF('Jurylid 1'!$D157="Handkar jeugd",'Jurylid 1'!A157,0)</f>
        <v>0</v>
      </c>
      <c r="B156" s="6">
        <f>IF('Jurylid 1'!$D157="Handkar jeugd",'Jurylid 1'!B157,0)</f>
        <v>0</v>
      </c>
      <c r="C156" s="6">
        <f>IF('Jurylid 1'!$D157="Handkar jeugd",'Jurylid 1'!C157,0)</f>
        <v>0</v>
      </c>
      <c r="D156" s="9">
        <f>IF('Jurylid 1'!$D157="Handkar jeugd",'Jurylid 1'!D157,0)</f>
        <v>0</v>
      </c>
      <c r="E156" s="5" t="e">
        <f>SUM(#REF!)</f>
        <v>#REF!</v>
      </c>
      <c r="F156" s="3">
        <v>150</v>
      </c>
    </row>
    <row r="157" spans="1:6" ht="15" hidden="1" customHeight="1" x14ac:dyDescent="0.2">
      <c r="A157" s="6">
        <f>IF('Jurylid 1'!$D158="Handkar jeugd",'Jurylid 1'!A158,0)</f>
        <v>0</v>
      </c>
      <c r="B157" s="6">
        <f>IF('Jurylid 1'!$D158="Handkar jeugd",'Jurylid 1'!B158,0)</f>
        <v>0</v>
      </c>
      <c r="C157" s="6">
        <f>IF('Jurylid 1'!$D158="Handkar jeugd",'Jurylid 1'!C158,0)</f>
        <v>0</v>
      </c>
      <c r="D157" s="9">
        <f>IF('Jurylid 1'!$D158="Handkar jeugd",'Jurylid 1'!D158,0)</f>
        <v>0</v>
      </c>
      <c r="E157" s="5" t="e">
        <f>SUM(#REF!)</f>
        <v>#REF!</v>
      </c>
      <c r="F157" s="3">
        <v>151</v>
      </c>
    </row>
    <row r="158" spans="1:6" ht="15" hidden="1" customHeight="1" x14ac:dyDescent="0.2">
      <c r="A158" s="6">
        <f>IF('Jurylid 1'!$D159="Handkar jeugd",'Jurylid 1'!A159,0)</f>
        <v>0</v>
      </c>
      <c r="B158" s="6">
        <f>IF('Jurylid 1'!$D159="Handkar jeugd",'Jurylid 1'!B159,0)</f>
        <v>0</v>
      </c>
      <c r="C158" s="6">
        <f>IF('Jurylid 1'!$D159="Handkar jeugd",'Jurylid 1'!C159,0)</f>
        <v>0</v>
      </c>
      <c r="D158" s="9">
        <f>IF('Jurylid 1'!$D159="Handkar jeugd",'Jurylid 1'!D159,0)</f>
        <v>0</v>
      </c>
      <c r="E158" s="5" t="e">
        <f>SUM(#REF!)</f>
        <v>#REF!</v>
      </c>
      <c r="F158" s="3">
        <v>152</v>
      </c>
    </row>
    <row r="159" spans="1:6" ht="15" hidden="1" customHeight="1" x14ac:dyDescent="0.2">
      <c r="A159" s="6">
        <f>IF('Jurylid 1'!$D160="Handkar jeugd",'Jurylid 1'!A160,0)</f>
        <v>0</v>
      </c>
      <c r="B159" s="6">
        <f>IF('Jurylid 1'!$D160="Handkar jeugd",'Jurylid 1'!B160,0)</f>
        <v>0</v>
      </c>
      <c r="C159" s="6">
        <f>IF('Jurylid 1'!$D160="Handkar jeugd",'Jurylid 1'!C160,0)</f>
        <v>0</v>
      </c>
      <c r="D159" s="9">
        <f>IF('Jurylid 1'!$D160="Handkar jeugd",'Jurylid 1'!D160,0)</f>
        <v>0</v>
      </c>
      <c r="E159" s="5" t="e">
        <f>SUM(#REF!)</f>
        <v>#REF!</v>
      </c>
      <c r="F159" s="3">
        <v>153</v>
      </c>
    </row>
    <row r="160" spans="1:6" ht="15" hidden="1" customHeight="1" x14ac:dyDescent="0.2">
      <c r="A160" s="6">
        <f>IF('Jurylid 1'!$D161="Handkar jeugd",'Jurylid 1'!A161,0)</f>
        <v>0</v>
      </c>
      <c r="B160" s="6">
        <f>IF('Jurylid 1'!$D161="Handkar jeugd",'Jurylid 1'!B161,0)</f>
        <v>0</v>
      </c>
      <c r="C160" s="6">
        <f>IF('Jurylid 1'!$D161="Handkar jeugd",'Jurylid 1'!C161,0)</f>
        <v>0</v>
      </c>
      <c r="D160" s="9">
        <f>IF('Jurylid 1'!$D161="Handkar jeugd",'Jurylid 1'!D161,0)</f>
        <v>0</v>
      </c>
      <c r="E160" s="5" t="e">
        <f>SUM(#REF!)</f>
        <v>#REF!</v>
      </c>
      <c r="F160" s="3">
        <v>154</v>
      </c>
    </row>
    <row r="161" spans="1:6" ht="15" hidden="1" customHeight="1" x14ac:dyDescent="0.2">
      <c r="A161" s="6">
        <f>IF('Jurylid 1'!$D162="Handkar jeugd",'Jurylid 1'!A162,0)</f>
        <v>0</v>
      </c>
      <c r="B161" s="6">
        <f>IF('Jurylid 1'!$D162="Handkar jeugd",'Jurylid 1'!B162,0)</f>
        <v>0</v>
      </c>
      <c r="C161" s="6">
        <f>IF('Jurylid 1'!$D162="Handkar jeugd",'Jurylid 1'!C162,0)</f>
        <v>0</v>
      </c>
      <c r="D161" s="9">
        <f>IF('Jurylid 1'!$D162="Handkar jeugd",'Jurylid 1'!D162,0)</f>
        <v>0</v>
      </c>
      <c r="E161" s="5" t="e">
        <f>SUM(#REF!)</f>
        <v>#REF!</v>
      </c>
      <c r="F161" s="3">
        <v>155</v>
      </c>
    </row>
    <row r="162" spans="1:6" ht="15" hidden="1" customHeight="1" x14ac:dyDescent="0.2">
      <c r="A162" s="6">
        <f>IF('Jurylid 1'!$D163="Handkar jeugd",'Jurylid 1'!A163,0)</f>
        <v>0</v>
      </c>
      <c r="B162" s="6">
        <f>IF('Jurylid 1'!$D163="Handkar jeugd",'Jurylid 1'!B163,0)</f>
        <v>0</v>
      </c>
      <c r="C162" s="6">
        <f>IF('Jurylid 1'!$D163="Handkar jeugd",'Jurylid 1'!C163,0)</f>
        <v>0</v>
      </c>
      <c r="D162" s="9">
        <f>IF('Jurylid 1'!$D163="Handkar jeugd",'Jurylid 1'!D163,0)</f>
        <v>0</v>
      </c>
      <c r="E162" s="5" t="e">
        <f>SUM(#REF!)</f>
        <v>#REF!</v>
      </c>
      <c r="F162" s="3">
        <v>156</v>
      </c>
    </row>
    <row r="163" spans="1:6" ht="15" hidden="1" customHeight="1" x14ac:dyDescent="0.2">
      <c r="A163" s="6">
        <f>IF('Jurylid 1'!$D164="Handkar jeugd",'Jurylid 1'!A164,0)</f>
        <v>0</v>
      </c>
      <c r="B163" s="6">
        <f>IF('Jurylid 1'!$D164="Handkar jeugd",'Jurylid 1'!B164,0)</f>
        <v>0</v>
      </c>
      <c r="C163" s="6">
        <f>IF('Jurylid 1'!$D164="Handkar jeugd",'Jurylid 1'!C164,0)</f>
        <v>0</v>
      </c>
      <c r="D163" s="9">
        <f>IF('Jurylid 1'!$D164="Handkar jeugd",'Jurylid 1'!D164,0)</f>
        <v>0</v>
      </c>
      <c r="E163" s="5" t="e">
        <f>SUM(#REF!)</f>
        <v>#REF!</v>
      </c>
      <c r="F163" s="3">
        <v>157</v>
      </c>
    </row>
    <row r="164" spans="1:6" ht="15" hidden="1" customHeight="1" x14ac:dyDescent="0.2">
      <c r="A164" s="6">
        <f>IF('Jurylid 1'!$D165="Handkar jeugd",'Jurylid 1'!A165,0)</f>
        <v>0</v>
      </c>
      <c r="B164" s="6">
        <f>IF('Jurylid 1'!$D165="Handkar jeugd",'Jurylid 1'!B165,0)</f>
        <v>0</v>
      </c>
      <c r="C164" s="6">
        <f>IF('Jurylid 1'!$D165="Handkar jeugd",'Jurylid 1'!C165,0)</f>
        <v>0</v>
      </c>
      <c r="D164" s="9">
        <f>IF('Jurylid 1'!$D165="Handkar jeugd",'Jurylid 1'!D165,0)</f>
        <v>0</v>
      </c>
      <c r="E164" s="5" t="e">
        <f>SUM(#REF!)</f>
        <v>#REF!</v>
      </c>
      <c r="F164" s="3">
        <v>158</v>
      </c>
    </row>
    <row r="165" spans="1:6" ht="15" hidden="1" customHeight="1" x14ac:dyDescent="0.2">
      <c r="A165" s="6">
        <f>IF('Jurylid 1'!$D166="Handkar jeugd",'Jurylid 1'!A166,0)</f>
        <v>0</v>
      </c>
      <c r="B165" s="6">
        <f>IF('Jurylid 1'!$D166="Handkar jeugd",'Jurylid 1'!B166,0)</f>
        <v>0</v>
      </c>
      <c r="C165" s="6">
        <f>IF('Jurylid 1'!$D166="Handkar jeugd",'Jurylid 1'!C166,0)</f>
        <v>0</v>
      </c>
      <c r="D165" s="9">
        <f>IF('Jurylid 1'!$D166="Handkar jeugd",'Jurylid 1'!D166,0)</f>
        <v>0</v>
      </c>
      <c r="E165" s="5" t="e">
        <f>SUM(#REF!)</f>
        <v>#REF!</v>
      </c>
      <c r="F165" s="3">
        <v>159</v>
      </c>
    </row>
    <row r="166" spans="1:6" ht="15" hidden="1" customHeight="1" x14ac:dyDescent="0.2">
      <c r="A166" s="6">
        <f>IF('Jurylid 1'!$D167="Handkar jeugd",'Jurylid 1'!A167,0)</f>
        <v>0</v>
      </c>
      <c r="B166" s="6">
        <f>IF('Jurylid 1'!$D167="Handkar jeugd",'Jurylid 1'!B167,0)</f>
        <v>0</v>
      </c>
      <c r="C166" s="6">
        <f>IF('Jurylid 1'!$D167="Handkar jeugd",'Jurylid 1'!C167,0)</f>
        <v>0</v>
      </c>
      <c r="D166" s="9">
        <f>IF('Jurylid 1'!$D167="Handkar jeugd",'Jurylid 1'!D167,0)</f>
        <v>0</v>
      </c>
      <c r="E166" s="5" t="e">
        <f>SUM(#REF!)</f>
        <v>#REF!</v>
      </c>
      <c r="F166" s="3">
        <v>160</v>
      </c>
    </row>
    <row r="167" spans="1:6" ht="15" hidden="1" customHeight="1" x14ac:dyDescent="0.2">
      <c r="A167" s="6">
        <f>IF('Jurylid 1'!$D168="Handkar jeugd",'Jurylid 1'!A168,0)</f>
        <v>0</v>
      </c>
      <c r="B167" s="6">
        <f>IF('Jurylid 1'!$D168="Handkar jeugd",'Jurylid 1'!B168,0)</f>
        <v>0</v>
      </c>
      <c r="C167" s="6">
        <f>IF('Jurylid 1'!$D168="Handkar jeugd",'Jurylid 1'!C168,0)</f>
        <v>0</v>
      </c>
      <c r="D167" s="9">
        <f>IF('Jurylid 1'!$D168="Handkar jeugd",'Jurylid 1'!D168,0)</f>
        <v>0</v>
      </c>
      <c r="E167" s="5" t="e">
        <f>SUM(#REF!)</f>
        <v>#REF!</v>
      </c>
      <c r="F167" s="3">
        <v>161</v>
      </c>
    </row>
    <row r="168" spans="1:6" ht="15" hidden="1" customHeight="1" x14ac:dyDescent="0.2">
      <c r="A168" s="6">
        <f>IF('Jurylid 1'!$D169="Handkar jeugd",'Jurylid 1'!A169,0)</f>
        <v>0</v>
      </c>
      <c r="B168" s="6">
        <f>IF('Jurylid 1'!$D169="Handkar jeugd",'Jurylid 1'!B169,0)</f>
        <v>0</v>
      </c>
      <c r="C168" s="6">
        <f>IF('Jurylid 1'!$D169="Handkar jeugd",'Jurylid 1'!C169,0)</f>
        <v>0</v>
      </c>
      <c r="D168" s="9">
        <f>IF('Jurylid 1'!$D169="Handkar jeugd",'Jurylid 1'!D169,0)</f>
        <v>0</v>
      </c>
      <c r="E168" s="5" t="e">
        <f>SUM(#REF!)</f>
        <v>#REF!</v>
      </c>
      <c r="F168" s="3">
        <v>162</v>
      </c>
    </row>
    <row r="169" spans="1:6" ht="15" hidden="1" customHeight="1" x14ac:dyDescent="0.2">
      <c r="A169" s="6">
        <f>IF('Jurylid 1'!$D170="Handkar jeugd",'Jurylid 1'!A170,0)</f>
        <v>0</v>
      </c>
      <c r="B169" s="6">
        <f>IF('Jurylid 1'!$D170="Handkar jeugd",'Jurylid 1'!B170,0)</f>
        <v>0</v>
      </c>
      <c r="C169" s="6">
        <f>IF('Jurylid 1'!$D170="Handkar jeugd",'Jurylid 1'!C170,0)</f>
        <v>0</v>
      </c>
      <c r="D169" s="9">
        <f>IF('Jurylid 1'!$D170="Handkar jeugd",'Jurylid 1'!D170,0)</f>
        <v>0</v>
      </c>
      <c r="E169" s="5" t="e">
        <f>SUM(#REF!)</f>
        <v>#REF!</v>
      </c>
      <c r="F169" s="3">
        <v>163</v>
      </c>
    </row>
    <row r="170" spans="1:6" ht="15" hidden="1" customHeight="1" x14ac:dyDescent="0.2">
      <c r="A170" s="6">
        <f>IF('Jurylid 1'!$D171="Handkar jeugd",'Jurylid 1'!A171,0)</f>
        <v>0</v>
      </c>
      <c r="B170" s="6">
        <f>IF('Jurylid 1'!$D171="Handkar jeugd",'Jurylid 1'!B171,0)</f>
        <v>0</v>
      </c>
      <c r="C170" s="6">
        <f>IF('Jurylid 1'!$D171="Handkar jeugd",'Jurylid 1'!C171,0)</f>
        <v>0</v>
      </c>
      <c r="D170" s="9">
        <f>IF('Jurylid 1'!$D171="Handkar jeugd",'Jurylid 1'!D171,0)</f>
        <v>0</v>
      </c>
      <c r="E170" s="5" t="e">
        <f>SUM(#REF!)</f>
        <v>#REF!</v>
      </c>
      <c r="F170" s="3">
        <v>164</v>
      </c>
    </row>
    <row r="171" spans="1:6" ht="15" hidden="1" customHeight="1" x14ac:dyDescent="0.2">
      <c r="A171" s="6">
        <f>IF('Jurylid 1'!$D172="Handkar jeugd",'Jurylid 1'!A172,0)</f>
        <v>0</v>
      </c>
      <c r="B171" s="6">
        <f>IF('Jurylid 1'!$D172="Handkar jeugd",'Jurylid 1'!B172,0)</f>
        <v>0</v>
      </c>
      <c r="C171" s="6">
        <f>IF('Jurylid 1'!$D172="Handkar jeugd",'Jurylid 1'!C172,0)</f>
        <v>0</v>
      </c>
      <c r="D171" s="9">
        <f>IF('Jurylid 1'!$D172="Handkar jeugd",'Jurylid 1'!D172,0)</f>
        <v>0</v>
      </c>
      <c r="E171" s="5" t="e">
        <f>SUM(#REF!)</f>
        <v>#REF!</v>
      </c>
      <c r="F171" s="3">
        <v>165</v>
      </c>
    </row>
    <row r="172" spans="1:6" ht="15" hidden="1" customHeight="1" x14ac:dyDescent="0.2">
      <c r="A172" s="6">
        <f>IF('Jurylid 1'!$D173="Handkar jeugd",'Jurylid 1'!A173,0)</f>
        <v>0</v>
      </c>
      <c r="B172" s="6">
        <f>IF('Jurylid 1'!$D173="Handkar jeugd",'Jurylid 1'!B173,0)</f>
        <v>0</v>
      </c>
      <c r="C172" s="6">
        <f>IF('Jurylid 1'!$D173="Handkar jeugd",'Jurylid 1'!C173,0)</f>
        <v>0</v>
      </c>
      <c r="D172" s="9">
        <f>IF('Jurylid 1'!$D173="Handkar jeugd",'Jurylid 1'!D173,0)</f>
        <v>0</v>
      </c>
      <c r="E172" s="5" t="e">
        <f>SUM(#REF!)</f>
        <v>#REF!</v>
      </c>
      <c r="F172" s="3">
        <v>166</v>
      </c>
    </row>
    <row r="173" spans="1:6" ht="15" hidden="1" customHeight="1" x14ac:dyDescent="0.2">
      <c r="A173" s="6">
        <f>IF('Jurylid 1'!$D174="Handkar jeugd",'Jurylid 1'!A174,0)</f>
        <v>0</v>
      </c>
      <c r="B173" s="6">
        <f>IF('Jurylid 1'!$D174="Handkar jeugd",'Jurylid 1'!B174,0)</f>
        <v>0</v>
      </c>
      <c r="C173" s="6">
        <f>IF('Jurylid 1'!$D174="Handkar jeugd",'Jurylid 1'!C174,0)</f>
        <v>0</v>
      </c>
      <c r="D173" s="9">
        <f>IF('Jurylid 1'!$D174="Handkar jeugd",'Jurylid 1'!D174,0)</f>
        <v>0</v>
      </c>
      <c r="E173" s="5" t="e">
        <f>SUM(#REF!)</f>
        <v>#REF!</v>
      </c>
      <c r="F173" s="3">
        <v>167</v>
      </c>
    </row>
    <row r="174" spans="1:6" ht="15" hidden="1" customHeight="1" x14ac:dyDescent="0.2">
      <c r="A174" s="6">
        <f>IF('Jurylid 1'!$D175="Handkar jeugd",'Jurylid 1'!A175,0)</f>
        <v>0</v>
      </c>
      <c r="B174" s="6">
        <f>IF('Jurylid 1'!$D175="Handkar jeugd",'Jurylid 1'!B175,0)</f>
        <v>0</v>
      </c>
      <c r="C174" s="6">
        <f>IF('Jurylid 1'!$D175="Handkar jeugd",'Jurylid 1'!C175,0)</f>
        <v>0</v>
      </c>
      <c r="D174" s="9">
        <f>IF('Jurylid 1'!$D175="Handkar jeugd",'Jurylid 1'!D175,0)</f>
        <v>0</v>
      </c>
      <c r="E174" s="5" t="e">
        <f>SUM(#REF!)</f>
        <v>#REF!</v>
      </c>
      <c r="F174" s="3">
        <v>168</v>
      </c>
    </row>
    <row r="175" spans="1:6" ht="15" hidden="1" customHeight="1" x14ac:dyDescent="0.2">
      <c r="A175" s="6">
        <f>IF('Jurylid 1'!$D176="Handkar jeugd",'Jurylid 1'!A176,0)</f>
        <v>0</v>
      </c>
      <c r="B175" s="6">
        <f>IF('Jurylid 1'!$D176="Handkar jeugd",'Jurylid 1'!B176,0)</f>
        <v>0</v>
      </c>
      <c r="C175" s="6">
        <f>IF('Jurylid 1'!$D176="Handkar jeugd",'Jurylid 1'!C176,0)</f>
        <v>0</v>
      </c>
      <c r="D175" s="9">
        <f>IF('Jurylid 1'!$D176="Handkar jeugd",'Jurylid 1'!D176,0)</f>
        <v>0</v>
      </c>
      <c r="E175" s="5" t="e">
        <f>SUM(#REF!)</f>
        <v>#REF!</v>
      </c>
      <c r="F175" s="3">
        <v>169</v>
      </c>
    </row>
    <row r="176" spans="1:6" ht="15" hidden="1" customHeight="1" x14ac:dyDescent="0.2">
      <c r="A176" s="6">
        <f>IF('Jurylid 1'!$D177="Handkar jeugd",'Jurylid 1'!A177,0)</f>
        <v>0</v>
      </c>
      <c r="B176" s="6">
        <f>IF('Jurylid 1'!$D177="Handkar jeugd",'Jurylid 1'!B177,0)</f>
        <v>0</v>
      </c>
      <c r="C176" s="6">
        <f>IF('Jurylid 1'!$D177="Handkar jeugd",'Jurylid 1'!C177,0)</f>
        <v>0</v>
      </c>
      <c r="D176" s="9">
        <f>IF('Jurylid 1'!$D177="Handkar jeugd",'Jurylid 1'!D177,0)</f>
        <v>0</v>
      </c>
      <c r="E176" s="5" t="e">
        <f>SUM(#REF!)</f>
        <v>#REF!</v>
      </c>
      <c r="F176" s="3">
        <v>170</v>
      </c>
    </row>
    <row r="177" spans="1:6" ht="15" hidden="1" customHeight="1" x14ac:dyDescent="0.2">
      <c r="A177" s="6">
        <f>IF('Jurylid 1'!$D178="Handkar jeugd",'Jurylid 1'!A178,0)</f>
        <v>0</v>
      </c>
      <c r="B177" s="6">
        <f>IF('Jurylid 1'!$D178="Handkar jeugd",'Jurylid 1'!B178,0)</f>
        <v>0</v>
      </c>
      <c r="C177" s="6">
        <f>IF('Jurylid 1'!$D178="Handkar jeugd",'Jurylid 1'!C178,0)</f>
        <v>0</v>
      </c>
      <c r="D177" s="9">
        <f>IF('Jurylid 1'!$D178="Handkar jeugd",'Jurylid 1'!D178,0)</f>
        <v>0</v>
      </c>
      <c r="E177" s="5" t="e">
        <f>SUM(#REF!)</f>
        <v>#REF!</v>
      </c>
      <c r="F177" s="3">
        <v>171</v>
      </c>
    </row>
    <row r="178" spans="1:6" ht="15" hidden="1" customHeight="1" x14ac:dyDescent="0.2">
      <c r="A178" s="6">
        <f>IF('Jurylid 1'!$D179="Handkar jeugd",'Jurylid 1'!A179,0)</f>
        <v>0</v>
      </c>
      <c r="B178" s="6">
        <f>IF('Jurylid 1'!$D179="Handkar jeugd",'Jurylid 1'!B179,0)</f>
        <v>0</v>
      </c>
      <c r="C178" s="6">
        <f>IF('Jurylid 1'!$D179="Handkar jeugd",'Jurylid 1'!C179,0)</f>
        <v>0</v>
      </c>
      <c r="D178" s="9">
        <f>IF('Jurylid 1'!$D179="Handkar jeugd",'Jurylid 1'!D179,0)</f>
        <v>0</v>
      </c>
      <c r="E178" s="5" t="e">
        <f>SUM(#REF!)</f>
        <v>#REF!</v>
      </c>
      <c r="F178" s="3">
        <v>172</v>
      </c>
    </row>
    <row r="179" spans="1:6" ht="15" hidden="1" customHeight="1" x14ac:dyDescent="0.2">
      <c r="A179" s="6">
        <f>IF('Jurylid 1'!$D180="Handkar jeugd",'Jurylid 1'!A180,0)</f>
        <v>0</v>
      </c>
      <c r="B179" s="6">
        <f>IF('Jurylid 1'!$D180="Handkar jeugd",'Jurylid 1'!B180,0)</f>
        <v>0</v>
      </c>
      <c r="C179" s="6">
        <f>IF('Jurylid 1'!$D180="Handkar jeugd",'Jurylid 1'!C180,0)</f>
        <v>0</v>
      </c>
      <c r="D179" s="9">
        <f>IF('Jurylid 1'!$D180="Handkar jeugd",'Jurylid 1'!D180,0)</f>
        <v>0</v>
      </c>
      <c r="E179" s="5" t="e">
        <f>SUM(#REF!)</f>
        <v>#REF!</v>
      </c>
      <c r="F179" s="3">
        <v>173</v>
      </c>
    </row>
    <row r="180" spans="1:6" ht="15" hidden="1" customHeight="1" x14ac:dyDescent="0.2">
      <c r="A180" s="6">
        <f>IF('Jurylid 1'!$D181="Handkar jeugd",'Jurylid 1'!A181,0)</f>
        <v>0</v>
      </c>
      <c r="B180" s="6">
        <f>IF('Jurylid 1'!$D181="Handkar jeugd",'Jurylid 1'!B181,0)</f>
        <v>0</v>
      </c>
      <c r="C180" s="6">
        <f>IF('Jurylid 1'!$D181="Handkar jeugd",'Jurylid 1'!C181,0)</f>
        <v>0</v>
      </c>
      <c r="D180" s="9">
        <f>IF('Jurylid 1'!$D181="Handkar jeugd",'Jurylid 1'!D181,0)</f>
        <v>0</v>
      </c>
      <c r="E180" s="5" t="e">
        <f>SUM(#REF!)</f>
        <v>#REF!</v>
      </c>
      <c r="F180" s="3">
        <v>174</v>
      </c>
    </row>
    <row r="181" spans="1:6" ht="15" hidden="1" customHeight="1" x14ac:dyDescent="0.2">
      <c r="A181" s="6">
        <f>IF('Jurylid 1'!$D182="Handkar jeugd",'Jurylid 1'!A182,0)</f>
        <v>0</v>
      </c>
      <c r="B181" s="6">
        <f>IF('Jurylid 1'!$D182="Handkar jeugd",'Jurylid 1'!B182,0)</f>
        <v>0</v>
      </c>
      <c r="C181" s="6">
        <f>IF('Jurylid 1'!$D182="Handkar jeugd",'Jurylid 1'!C182,0)</f>
        <v>0</v>
      </c>
      <c r="D181" s="9">
        <f>IF('Jurylid 1'!$D182="Handkar jeugd",'Jurylid 1'!D182,0)</f>
        <v>0</v>
      </c>
      <c r="E181" s="5" t="e">
        <f>SUM(#REF!)</f>
        <v>#REF!</v>
      </c>
      <c r="F181" s="3">
        <v>175</v>
      </c>
    </row>
    <row r="182" spans="1:6" ht="15" hidden="1" customHeight="1" x14ac:dyDescent="0.2">
      <c r="A182" s="6">
        <f>IF('Jurylid 1'!$D183="Handkar jeugd",'Jurylid 1'!A183,0)</f>
        <v>0</v>
      </c>
      <c r="B182" s="6">
        <f>IF('Jurylid 1'!$D183="Handkar jeugd",'Jurylid 1'!B183,0)</f>
        <v>0</v>
      </c>
      <c r="C182" s="6">
        <f>IF('Jurylid 1'!$D183="Handkar jeugd",'Jurylid 1'!C183,0)</f>
        <v>0</v>
      </c>
      <c r="D182" s="9">
        <f>IF('Jurylid 1'!$D183="Handkar jeugd",'Jurylid 1'!D183,0)</f>
        <v>0</v>
      </c>
      <c r="E182" s="5" t="e">
        <f>SUM(#REF!)</f>
        <v>#REF!</v>
      </c>
      <c r="F182" s="3">
        <v>176</v>
      </c>
    </row>
    <row r="183" spans="1:6" ht="15" hidden="1" customHeight="1" x14ac:dyDescent="0.2">
      <c r="A183" s="6">
        <f>IF('Jurylid 1'!$D184="Handkar jeugd",'Jurylid 1'!A184,0)</f>
        <v>0</v>
      </c>
      <c r="B183" s="6">
        <f>IF('Jurylid 1'!$D184="Handkar jeugd",'Jurylid 1'!B184,0)</f>
        <v>0</v>
      </c>
      <c r="C183" s="6">
        <f>IF('Jurylid 1'!$D184="Handkar jeugd",'Jurylid 1'!C184,0)</f>
        <v>0</v>
      </c>
      <c r="D183" s="9">
        <f>IF('Jurylid 1'!$D184="Handkar jeugd",'Jurylid 1'!D184,0)</f>
        <v>0</v>
      </c>
      <c r="E183" s="5" t="e">
        <f>SUM(#REF!)</f>
        <v>#REF!</v>
      </c>
      <c r="F183" s="3">
        <v>177</v>
      </c>
    </row>
    <row r="184" spans="1:6" ht="15" hidden="1" customHeight="1" x14ac:dyDescent="0.2">
      <c r="A184" s="6">
        <f>IF('Jurylid 1'!$D185="Handkar jeugd",'Jurylid 1'!A185,0)</f>
        <v>0</v>
      </c>
      <c r="B184" s="6">
        <f>IF('Jurylid 1'!$D185="Handkar jeugd",'Jurylid 1'!B185,0)</f>
        <v>0</v>
      </c>
      <c r="C184" s="6">
        <f>IF('Jurylid 1'!$D185="Handkar jeugd",'Jurylid 1'!C185,0)</f>
        <v>0</v>
      </c>
      <c r="D184" s="9">
        <f>IF('Jurylid 1'!$D185="Handkar jeugd",'Jurylid 1'!D185,0)</f>
        <v>0</v>
      </c>
      <c r="E184" s="5" t="e">
        <f>SUM(#REF!)</f>
        <v>#REF!</v>
      </c>
      <c r="F184" s="3">
        <v>178</v>
      </c>
    </row>
    <row r="185" spans="1:6" ht="15" hidden="1" customHeight="1" x14ac:dyDescent="0.2">
      <c r="A185" s="6">
        <f>IF('Jurylid 1'!$D186="Handkar jeugd",'Jurylid 1'!A186,0)</f>
        <v>0</v>
      </c>
      <c r="B185" s="6">
        <f>IF('Jurylid 1'!$D186="Handkar jeugd",'Jurylid 1'!B186,0)</f>
        <v>0</v>
      </c>
      <c r="C185" s="6">
        <f>IF('Jurylid 1'!$D186="Handkar jeugd",'Jurylid 1'!C186,0)</f>
        <v>0</v>
      </c>
      <c r="D185" s="9">
        <f>IF('Jurylid 1'!$D186="Handkar jeugd",'Jurylid 1'!D186,0)</f>
        <v>0</v>
      </c>
      <c r="E185" s="5" t="e">
        <f>SUM(#REF!)</f>
        <v>#REF!</v>
      </c>
      <c r="F185" s="3">
        <v>179</v>
      </c>
    </row>
    <row r="186" spans="1:6" ht="15" hidden="1" customHeight="1" x14ac:dyDescent="0.2">
      <c r="A186" s="6">
        <f>IF('Jurylid 1'!$D187="Handkar jeugd",'Jurylid 1'!A187,0)</f>
        <v>0</v>
      </c>
      <c r="B186" s="6">
        <f>IF('Jurylid 1'!$D187="Handkar jeugd",'Jurylid 1'!B187,0)</f>
        <v>0</v>
      </c>
      <c r="C186" s="6">
        <f>IF('Jurylid 1'!$D187="Handkar jeugd",'Jurylid 1'!C187,0)</f>
        <v>0</v>
      </c>
      <c r="D186" s="9">
        <f>IF('Jurylid 1'!$D187="Handkar jeugd",'Jurylid 1'!D187,0)</f>
        <v>0</v>
      </c>
      <c r="E186" s="5" t="e">
        <f>SUM(#REF!)</f>
        <v>#REF!</v>
      </c>
      <c r="F186" s="3">
        <v>180</v>
      </c>
    </row>
    <row r="187" spans="1:6" ht="15" hidden="1" customHeight="1" x14ac:dyDescent="0.2">
      <c r="A187" s="6">
        <f>IF('Jurylid 1'!$D188="Handkar jeugd",'Jurylid 1'!A188,0)</f>
        <v>0</v>
      </c>
      <c r="B187" s="6">
        <f>IF('Jurylid 1'!$D188="Handkar jeugd",'Jurylid 1'!B188,0)</f>
        <v>0</v>
      </c>
      <c r="C187" s="6">
        <f>IF('Jurylid 1'!$D188="Handkar jeugd",'Jurylid 1'!C188,0)</f>
        <v>0</v>
      </c>
      <c r="D187" s="9">
        <f>IF('Jurylid 1'!$D188="Handkar jeugd",'Jurylid 1'!D188,0)</f>
        <v>0</v>
      </c>
      <c r="E187" s="5" t="e">
        <f>SUM(#REF!)</f>
        <v>#REF!</v>
      </c>
      <c r="F187" s="3">
        <v>181</v>
      </c>
    </row>
    <row r="188" spans="1:6" ht="15" hidden="1" customHeight="1" x14ac:dyDescent="0.2">
      <c r="A188" s="6">
        <f>IF('Jurylid 1'!$D189="Handkar jeugd",'Jurylid 1'!A189,0)</f>
        <v>0</v>
      </c>
      <c r="B188" s="6">
        <f>IF('Jurylid 1'!$D189="Handkar jeugd",'Jurylid 1'!B189,0)</f>
        <v>0</v>
      </c>
      <c r="C188" s="6">
        <f>IF('Jurylid 1'!$D189="Handkar jeugd",'Jurylid 1'!C189,0)</f>
        <v>0</v>
      </c>
      <c r="D188" s="9">
        <f>IF('Jurylid 1'!$D189="Handkar jeugd",'Jurylid 1'!D189,0)</f>
        <v>0</v>
      </c>
      <c r="E188" s="5" t="e">
        <f>SUM(#REF!)</f>
        <v>#REF!</v>
      </c>
      <c r="F188" s="3">
        <v>182</v>
      </c>
    </row>
    <row r="189" spans="1:6" ht="15" hidden="1" customHeight="1" x14ac:dyDescent="0.2">
      <c r="A189" s="6">
        <f>IF('Jurylid 1'!$D190="Handkar jeugd",'Jurylid 1'!A190,0)</f>
        <v>0</v>
      </c>
      <c r="B189" s="6">
        <f>IF('Jurylid 1'!$D190="Handkar jeugd",'Jurylid 1'!B190,0)</f>
        <v>0</v>
      </c>
      <c r="C189" s="6">
        <f>IF('Jurylid 1'!$D190="Handkar jeugd",'Jurylid 1'!C190,0)</f>
        <v>0</v>
      </c>
      <c r="D189" s="9">
        <f>IF('Jurylid 1'!$D190="Handkar jeugd",'Jurylid 1'!D190,0)</f>
        <v>0</v>
      </c>
      <c r="E189" s="5" t="e">
        <f>SUM(#REF!)</f>
        <v>#REF!</v>
      </c>
      <c r="F189" s="3">
        <v>183</v>
      </c>
    </row>
    <row r="190" spans="1:6" ht="15" hidden="1" customHeight="1" x14ac:dyDescent="0.2">
      <c r="A190" s="6">
        <f>IF('Jurylid 1'!$D191="Handkar jeugd",'Jurylid 1'!A191,0)</f>
        <v>0</v>
      </c>
      <c r="B190" s="6">
        <f>IF('Jurylid 1'!$D191="Handkar jeugd",'Jurylid 1'!B191,0)</f>
        <v>0</v>
      </c>
      <c r="C190" s="6">
        <f>IF('Jurylid 1'!$D191="Handkar jeugd",'Jurylid 1'!C191,0)</f>
        <v>0</v>
      </c>
      <c r="D190" s="9">
        <f>IF('Jurylid 1'!$D191="Handkar jeugd",'Jurylid 1'!D191,0)</f>
        <v>0</v>
      </c>
      <c r="E190" s="5" t="e">
        <f>SUM(#REF!)</f>
        <v>#REF!</v>
      </c>
      <c r="F190" s="3">
        <v>184</v>
      </c>
    </row>
    <row r="191" spans="1:6" ht="15" hidden="1" customHeight="1" x14ac:dyDescent="0.2">
      <c r="A191" s="6">
        <f>IF('Jurylid 1'!$D192="Handkar jeugd",'Jurylid 1'!A192,0)</f>
        <v>0</v>
      </c>
      <c r="B191" s="6">
        <f>IF('Jurylid 1'!$D192="Handkar jeugd",'Jurylid 1'!B192,0)</f>
        <v>0</v>
      </c>
      <c r="C191" s="6">
        <f>IF('Jurylid 1'!$D192="Handkar jeugd",'Jurylid 1'!C192,0)</f>
        <v>0</v>
      </c>
      <c r="D191" s="9">
        <f>IF('Jurylid 1'!$D192="Handkar jeugd",'Jurylid 1'!D192,0)</f>
        <v>0</v>
      </c>
      <c r="E191" s="5" t="e">
        <f>SUM(#REF!)</f>
        <v>#REF!</v>
      </c>
      <c r="F191" s="3">
        <v>185</v>
      </c>
    </row>
    <row r="192" spans="1:6" ht="15" hidden="1" customHeight="1" x14ac:dyDescent="0.2">
      <c r="A192" s="6">
        <f>IF('Jurylid 1'!$D193="Handkar jeugd",'Jurylid 1'!A193,0)</f>
        <v>0</v>
      </c>
      <c r="B192" s="6">
        <f>IF('Jurylid 1'!$D193="Handkar jeugd",'Jurylid 1'!B193,0)</f>
        <v>0</v>
      </c>
      <c r="C192" s="6">
        <f>IF('Jurylid 1'!$D193="Handkar jeugd",'Jurylid 1'!C193,0)</f>
        <v>0</v>
      </c>
      <c r="D192" s="9">
        <f>IF('Jurylid 1'!$D193="Handkar jeugd",'Jurylid 1'!D193,0)</f>
        <v>0</v>
      </c>
      <c r="E192" s="5" t="e">
        <f>SUM(#REF!)</f>
        <v>#REF!</v>
      </c>
      <c r="F192" s="3">
        <v>186</v>
      </c>
    </row>
    <row r="193" spans="1:6" ht="15" hidden="1" customHeight="1" x14ac:dyDescent="0.2">
      <c r="A193" s="6">
        <f>IF('Jurylid 1'!$D194="Handkar jeugd",'Jurylid 1'!A194,0)</f>
        <v>0</v>
      </c>
      <c r="B193" s="6">
        <f>IF('Jurylid 1'!$D194="Handkar jeugd",'Jurylid 1'!B194,0)</f>
        <v>0</v>
      </c>
      <c r="C193" s="6">
        <f>IF('Jurylid 1'!$D194="Handkar jeugd",'Jurylid 1'!C194,0)</f>
        <v>0</v>
      </c>
      <c r="D193" s="9">
        <f>IF('Jurylid 1'!$D194="Handkar jeugd",'Jurylid 1'!D194,0)</f>
        <v>0</v>
      </c>
      <c r="E193" s="5" t="e">
        <f>SUM(#REF!)</f>
        <v>#REF!</v>
      </c>
      <c r="F193" s="3">
        <v>187</v>
      </c>
    </row>
    <row r="194" spans="1:6" ht="15" hidden="1" customHeight="1" x14ac:dyDescent="0.2">
      <c r="A194" s="6">
        <f>IF('Jurylid 1'!$D195="Handkar jeugd",'Jurylid 1'!A195,0)</f>
        <v>0</v>
      </c>
      <c r="B194" s="6">
        <f>IF('Jurylid 1'!$D195="Handkar jeugd",'Jurylid 1'!B195,0)</f>
        <v>0</v>
      </c>
      <c r="C194" s="6">
        <f>IF('Jurylid 1'!$D195="Handkar jeugd",'Jurylid 1'!C195,0)</f>
        <v>0</v>
      </c>
      <c r="D194" s="9">
        <f>IF('Jurylid 1'!$D195="Handkar jeugd",'Jurylid 1'!D195,0)</f>
        <v>0</v>
      </c>
      <c r="E194" s="5" t="e">
        <f>SUM(#REF!)</f>
        <v>#REF!</v>
      </c>
      <c r="F194" s="3">
        <v>188</v>
      </c>
    </row>
    <row r="195" spans="1:6" ht="15" hidden="1" customHeight="1" x14ac:dyDescent="0.2">
      <c r="A195" s="6">
        <f>IF('Jurylid 1'!$D196="Handkar jeugd",'Jurylid 1'!A196,0)</f>
        <v>0</v>
      </c>
      <c r="B195" s="6">
        <f>IF('Jurylid 1'!$D196="Handkar jeugd",'Jurylid 1'!B196,0)</f>
        <v>0</v>
      </c>
      <c r="C195" s="6">
        <f>IF('Jurylid 1'!$D196="Handkar jeugd",'Jurylid 1'!C196,0)</f>
        <v>0</v>
      </c>
      <c r="D195" s="9">
        <f>IF('Jurylid 1'!$D196="Handkar jeugd",'Jurylid 1'!D196,0)</f>
        <v>0</v>
      </c>
      <c r="E195" s="5" t="e">
        <f>SUM(#REF!)</f>
        <v>#REF!</v>
      </c>
      <c r="F195" s="3">
        <v>189</v>
      </c>
    </row>
    <row r="196" spans="1:6" ht="15" hidden="1" customHeight="1" x14ac:dyDescent="0.2">
      <c r="A196" s="6">
        <f>IF('Jurylid 1'!$D197="Handkar jeugd",'Jurylid 1'!A197,0)</f>
        <v>0</v>
      </c>
      <c r="B196" s="6">
        <f>IF('Jurylid 1'!$D197="Handkar jeugd",'Jurylid 1'!B197,0)</f>
        <v>0</v>
      </c>
      <c r="C196" s="6">
        <f>IF('Jurylid 1'!$D197="Handkar jeugd",'Jurylid 1'!C197,0)</f>
        <v>0</v>
      </c>
      <c r="D196" s="9">
        <f>IF('Jurylid 1'!$D197="Handkar jeugd",'Jurylid 1'!D197,0)</f>
        <v>0</v>
      </c>
      <c r="E196" s="5" t="e">
        <f>SUM(#REF!)</f>
        <v>#REF!</v>
      </c>
      <c r="F196" s="3">
        <v>190</v>
      </c>
    </row>
    <row r="197" spans="1:6" ht="15" hidden="1" customHeight="1" x14ac:dyDescent="0.2">
      <c r="A197" s="6">
        <f>IF('Jurylid 1'!$D198="Handkar jeugd",'Jurylid 1'!A198,0)</f>
        <v>0</v>
      </c>
      <c r="B197" s="6">
        <f>IF('Jurylid 1'!$D198="Handkar jeugd",'Jurylid 1'!B198,0)</f>
        <v>0</v>
      </c>
      <c r="C197" s="6">
        <f>IF('Jurylid 1'!$D198="Handkar jeugd",'Jurylid 1'!C198,0)</f>
        <v>0</v>
      </c>
      <c r="D197" s="9">
        <f>IF('Jurylid 1'!$D198="Handkar jeugd",'Jurylid 1'!D198,0)</f>
        <v>0</v>
      </c>
      <c r="E197" s="5" t="e">
        <f>SUM(#REF!)</f>
        <v>#REF!</v>
      </c>
      <c r="F197" s="3">
        <v>191</v>
      </c>
    </row>
    <row r="198" spans="1:6" ht="15" hidden="1" customHeight="1" x14ac:dyDescent="0.2">
      <c r="A198" s="6">
        <f>IF('Jurylid 1'!$D199="Handkar jeugd",'Jurylid 1'!A199,0)</f>
        <v>0</v>
      </c>
      <c r="B198" s="6">
        <f>IF('Jurylid 1'!$D199="Handkar jeugd",'Jurylid 1'!B199,0)</f>
        <v>0</v>
      </c>
      <c r="C198" s="6">
        <f>IF('Jurylid 1'!$D199="Handkar jeugd",'Jurylid 1'!C199,0)</f>
        <v>0</v>
      </c>
      <c r="D198" s="9">
        <f>IF('Jurylid 1'!$D199="Handkar jeugd",'Jurylid 1'!D199,0)</f>
        <v>0</v>
      </c>
      <c r="E198" s="5" t="e">
        <f>SUM(#REF!)</f>
        <v>#REF!</v>
      </c>
      <c r="F198" s="3">
        <v>192</v>
      </c>
    </row>
    <row r="199" spans="1:6" ht="15" hidden="1" customHeight="1" x14ac:dyDescent="0.2">
      <c r="A199" s="6">
        <f>IF('Jurylid 1'!$D200="Handkar jeugd",'Jurylid 1'!A200,0)</f>
        <v>0</v>
      </c>
      <c r="B199" s="6">
        <f>IF('Jurylid 1'!$D200="Handkar jeugd",'Jurylid 1'!B200,0)</f>
        <v>0</v>
      </c>
      <c r="C199" s="6">
        <f>IF('Jurylid 1'!$D200="Handkar jeugd",'Jurylid 1'!C200,0)</f>
        <v>0</v>
      </c>
      <c r="D199" s="9">
        <f>IF('Jurylid 1'!$D200="Handkar jeugd",'Jurylid 1'!D200,0)</f>
        <v>0</v>
      </c>
      <c r="E199" s="5" t="e">
        <f>SUM(#REF!)</f>
        <v>#REF!</v>
      </c>
      <c r="F199" s="3">
        <v>193</v>
      </c>
    </row>
    <row r="200" spans="1:6" ht="15" hidden="1" customHeight="1" x14ac:dyDescent="0.2">
      <c r="A200" s="6">
        <f>IF('Jurylid 1'!$D201="Handkar jeugd",'Jurylid 1'!A201,0)</f>
        <v>0</v>
      </c>
      <c r="B200" s="6">
        <f>IF('Jurylid 1'!$D201="Handkar jeugd",'Jurylid 1'!B201,0)</f>
        <v>0</v>
      </c>
      <c r="C200" s="6">
        <f>IF('Jurylid 1'!$D201="Handkar jeugd",'Jurylid 1'!C201,0)</f>
        <v>0</v>
      </c>
      <c r="D200" s="9">
        <f>IF('Jurylid 1'!$D201="Handkar jeugd",'Jurylid 1'!D201,0)</f>
        <v>0</v>
      </c>
      <c r="E200" s="5" t="e">
        <f>SUM(#REF!)</f>
        <v>#REF!</v>
      </c>
      <c r="F200" s="3">
        <v>194</v>
      </c>
    </row>
    <row r="201" spans="1:6" ht="15" hidden="1" customHeight="1" x14ac:dyDescent="0.2">
      <c r="A201" s="6">
        <f>IF('Jurylid 1'!$D202="Handkar jeugd",'Jurylid 1'!A202,0)</f>
        <v>0</v>
      </c>
      <c r="B201" s="6">
        <f>IF('Jurylid 1'!$D202="Handkar jeugd",'Jurylid 1'!B202,0)</f>
        <v>0</v>
      </c>
      <c r="C201" s="6">
        <f>IF('Jurylid 1'!$D202="Handkar jeugd",'Jurylid 1'!C202,0)</f>
        <v>0</v>
      </c>
      <c r="D201" s="9">
        <f>IF('Jurylid 1'!$D202="Handkar jeugd",'Jurylid 1'!D202,0)</f>
        <v>0</v>
      </c>
      <c r="E201" s="5" t="e">
        <f>SUM(#REF!)</f>
        <v>#REF!</v>
      </c>
      <c r="F201" s="3">
        <v>195</v>
      </c>
    </row>
    <row r="202" spans="1:6" ht="15" hidden="1" customHeight="1" x14ac:dyDescent="0.2">
      <c r="A202" s="6">
        <f>IF('Jurylid 1'!$D203="Handkar jeugd",'Jurylid 1'!A203,0)</f>
        <v>0</v>
      </c>
      <c r="B202" s="6">
        <f>IF('Jurylid 1'!$D203="Handkar jeugd",'Jurylid 1'!B203,0)</f>
        <v>0</v>
      </c>
      <c r="C202" s="6">
        <f>IF('Jurylid 1'!$D203="Handkar jeugd",'Jurylid 1'!C203,0)</f>
        <v>0</v>
      </c>
      <c r="D202" s="9">
        <f>IF('Jurylid 1'!$D203="Handkar jeugd",'Jurylid 1'!D203,0)</f>
        <v>0</v>
      </c>
      <c r="E202" s="5" t="e">
        <f>SUM(#REF!)</f>
        <v>#REF!</v>
      </c>
      <c r="F202" s="3">
        <v>196</v>
      </c>
    </row>
    <row r="203" spans="1:6" ht="15" hidden="1" customHeight="1" x14ac:dyDescent="0.2">
      <c r="A203" s="6">
        <f>IF('Jurylid 1'!$D204="Handkar jeugd",'Jurylid 1'!A204,0)</f>
        <v>0</v>
      </c>
      <c r="B203" s="6">
        <f>IF('Jurylid 1'!$D204="Handkar jeugd",'Jurylid 1'!B204,0)</f>
        <v>0</v>
      </c>
      <c r="C203" s="6">
        <f>IF('Jurylid 1'!$D204="Handkar jeugd",'Jurylid 1'!C204,0)</f>
        <v>0</v>
      </c>
      <c r="D203" s="9">
        <f>IF('Jurylid 1'!$D204="Handkar jeugd",'Jurylid 1'!D204,0)</f>
        <v>0</v>
      </c>
      <c r="E203" s="5" t="e">
        <f>SUM(#REF!)</f>
        <v>#REF!</v>
      </c>
      <c r="F203" s="3">
        <v>197</v>
      </c>
    </row>
    <row r="204" spans="1:6" ht="15" hidden="1" customHeight="1" x14ac:dyDescent="0.2">
      <c r="A204" s="6">
        <f>IF('Jurylid 1'!$D205="Handkar jeugd",'Jurylid 1'!A205,0)</f>
        <v>0</v>
      </c>
      <c r="B204" s="6">
        <f>IF('Jurylid 1'!$D205="Handkar jeugd",'Jurylid 1'!B205,0)</f>
        <v>0</v>
      </c>
      <c r="C204" s="6">
        <f>IF('Jurylid 1'!$D205="Handkar jeugd",'Jurylid 1'!C205,0)</f>
        <v>0</v>
      </c>
      <c r="D204" s="9">
        <f>IF('Jurylid 1'!$D205="Handkar jeugd",'Jurylid 1'!D205,0)</f>
        <v>0</v>
      </c>
      <c r="E204" s="5" t="e">
        <f>SUM(#REF!)</f>
        <v>#REF!</v>
      </c>
      <c r="F204" s="3">
        <v>198</v>
      </c>
    </row>
    <row r="205" spans="1:6" ht="15" hidden="1" customHeight="1" x14ac:dyDescent="0.2">
      <c r="A205" s="6">
        <f>IF('Jurylid 1'!$D206="Handkar jeugd",'Jurylid 1'!A206,0)</f>
        <v>0</v>
      </c>
      <c r="B205" s="6">
        <f>IF('Jurylid 1'!$D206="Handkar jeugd",'Jurylid 1'!B206,0)</f>
        <v>0</v>
      </c>
      <c r="C205" s="6">
        <f>IF('Jurylid 1'!$D206="Handkar jeugd",'Jurylid 1'!C206,0)</f>
        <v>0</v>
      </c>
      <c r="D205" s="9">
        <f>IF('Jurylid 1'!$D206="Handkar jeugd",'Jurylid 1'!D206,0)</f>
        <v>0</v>
      </c>
      <c r="E205" s="5" t="e">
        <f>SUM(#REF!)</f>
        <v>#REF!</v>
      </c>
      <c r="F205" s="3">
        <v>199</v>
      </c>
    </row>
    <row r="206" spans="1:6" ht="15" hidden="1" customHeight="1" x14ac:dyDescent="0.2">
      <c r="A206" s="6">
        <f>IF('Jurylid 1'!$D207="Handkar jeugd",'Jurylid 1'!A207,0)</f>
        <v>0</v>
      </c>
      <c r="B206" s="6">
        <f>IF('Jurylid 1'!$D207="Handkar jeugd",'Jurylid 1'!B207,0)</f>
        <v>0</v>
      </c>
      <c r="C206" s="6">
        <f>IF('Jurylid 1'!$D207="Handkar jeugd",'Jurylid 1'!C207,0)</f>
        <v>0</v>
      </c>
      <c r="D206" s="9">
        <f>IF('Jurylid 1'!$D207="Handkar jeugd",'Jurylid 1'!D207,0)</f>
        <v>0</v>
      </c>
      <c r="E206" s="5" t="e">
        <f>SUM(#REF!)</f>
        <v>#REF!</v>
      </c>
      <c r="F206" s="3">
        <v>200</v>
      </c>
    </row>
    <row r="207" spans="1:6" ht="15" hidden="1" customHeight="1" x14ac:dyDescent="0.2">
      <c r="A207" s="6">
        <f>IF('Jurylid 1'!$D208="Handkar jeugd",'Jurylid 1'!A208,0)</f>
        <v>0</v>
      </c>
      <c r="B207" s="6">
        <f>IF('Jurylid 1'!$D208="Handkar jeugd",'Jurylid 1'!B208,0)</f>
        <v>0</v>
      </c>
      <c r="C207" s="6">
        <f>IF('Jurylid 1'!$D208="Handkar jeugd",'Jurylid 1'!C208,0)</f>
        <v>0</v>
      </c>
      <c r="D207" s="9">
        <f>IF('Jurylid 1'!$D208="Handkar jeugd",'Jurylid 1'!D208,0)</f>
        <v>0</v>
      </c>
      <c r="E207" s="5" t="e">
        <f>SUM(#REF!)</f>
        <v>#REF!</v>
      </c>
      <c r="F207" s="3">
        <v>201</v>
      </c>
    </row>
    <row r="208" spans="1:6" ht="15" hidden="1" customHeight="1" x14ac:dyDescent="0.2">
      <c r="A208" s="6">
        <f>IF('Jurylid 1'!$D209="Handkar jeugd",'Jurylid 1'!A209,0)</f>
        <v>0</v>
      </c>
      <c r="B208" s="6">
        <f>IF('Jurylid 1'!$D209="Handkar jeugd",'Jurylid 1'!B209,0)</f>
        <v>0</v>
      </c>
      <c r="C208" s="6">
        <f>IF('Jurylid 1'!$D209="Handkar jeugd",'Jurylid 1'!C209,0)</f>
        <v>0</v>
      </c>
      <c r="D208" s="9">
        <f>IF('Jurylid 1'!$D209="Handkar jeugd",'Jurylid 1'!D209,0)</f>
        <v>0</v>
      </c>
      <c r="E208" s="5" t="e">
        <f>SUM(#REF!)</f>
        <v>#REF!</v>
      </c>
      <c r="F208" s="3">
        <v>202</v>
      </c>
    </row>
    <row r="209" spans="1:6" ht="15" hidden="1" customHeight="1" x14ac:dyDescent="0.2">
      <c r="A209" s="6">
        <f>IF('Jurylid 1'!$D210="Handkar jeugd",'Jurylid 1'!A210,0)</f>
        <v>0</v>
      </c>
      <c r="B209" s="6">
        <f>IF('Jurylid 1'!$D210="Handkar jeugd",'Jurylid 1'!B210,0)</f>
        <v>0</v>
      </c>
      <c r="C209" s="6">
        <f>IF('Jurylid 1'!$D210="Handkar jeugd",'Jurylid 1'!C210,0)</f>
        <v>0</v>
      </c>
      <c r="D209" s="9">
        <f>IF('Jurylid 1'!$D210="Handkar jeugd",'Jurylid 1'!D210,0)</f>
        <v>0</v>
      </c>
      <c r="E209" s="5" t="e">
        <f>SUM(#REF!)</f>
        <v>#REF!</v>
      </c>
      <c r="F209" s="3">
        <v>203</v>
      </c>
    </row>
    <row r="210" spans="1:6" ht="15" hidden="1" customHeight="1" x14ac:dyDescent="0.2">
      <c r="A210" s="6">
        <f>IF('Jurylid 1'!$D211="Handkar jeugd",'Jurylid 1'!A211,0)</f>
        <v>0</v>
      </c>
      <c r="B210" s="6">
        <f>IF('Jurylid 1'!$D211="Handkar jeugd",'Jurylid 1'!B211,0)</f>
        <v>0</v>
      </c>
      <c r="C210" s="6">
        <f>IF('Jurylid 1'!$D211="Handkar jeugd",'Jurylid 1'!C211,0)</f>
        <v>0</v>
      </c>
      <c r="D210" s="9">
        <f>IF('Jurylid 1'!$D211="Handkar jeugd",'Jurylid 1'!D211,0)</f>
        <v>0</v>
      </c>
      <c r="E210" s="5" t="e">
        <f>SUM(#REF!)</f>
        <v>#REF!</v>
      </c>
      <c r="F210" s="3">
        <v>204</v>
      </c>
    </row>
    <row r="211" spans="1:6" ht="15" hidden="1" customHeight="1" x14ac:dyDescent="0.2">
      <c r="A211" s="6">
        <f>IF('Jurylid 1'!$D212="Handkar jeugd",'Jurylid 1'!A212,0)</f>
        <v>0</v>
      </c>
      <c r="B211" s="6">
        <f>IF('Jurylid 1'!$D212="Handkar jeugd",'Jurylid 1'!B212,0)</f>
        <v>0</v>
      </c>
      <c r="C211" s="6">
        <f>IF('Jurylid 1'!$D212="Handkar jeugd",'Jurylid 1'!C212,0)</f>
        <v>0</v>
      </c>
      <c r="D211" s="9">
        <f>IF('Jurylid 1'!$D212="Handkar jeugd",'Jurylid 1'!D212,0)</f>
        <v>0</v>
      </c>
      <c r="E211" s="5" t="e">
        <f>SUM(#REF!)</f>
        <v>#REF!</v>
      </c>
      <c r="F211" s="3">
        <v>205</v>
      </c>
    </row>
    <row r="212" spans="1:6" ht="15" hidden="1" customHeight="1" x14ac:dyDescent="0.2">
      <c r="A212" s="6">
        <f>IF('Jurylid 1'!$D213="Handkar jeugd",'Jurylid 1'!A213,0)</f>
        <v>0</v>
      </c>
      <c r="B212" s="6">
        <f>IF('Jurylid 1'!$D213="Handkar jeugd",'Jurylid 1'!B213,0)</f>
        <v>0</v>
      </c>
      <c r="C212" s="6">
        <f>IF('Jurylid 1'!$D213="Handkar jeugd",'Jurylid 1'!C213,0)</f>
        <v>0</v>
      </c>
      <c r="D212" s="9">
        <f>IF('Jurylid 1'!$D213="Handkar jeugd",'Jurylid 1'!D213,0)</f>
        <v>0</v>
      </c>
      <c r="E212" s="5" t="e">
        <f>SUM(#REF!)</f>
        <v>#REF!</v>
      </c>
      <c r="F212" s="3">
        <v>206</v>
      </c>
    </row>
    <row r="213" spans="1:6" ht="15" hidden="1" customHeight="1" x14ac:dyDescent="0.2">
      <c r="A213" s="6">
        <f>IF('Jurylid 1'!$D214="Handkar jeugd",'Jurylid 1'!A214,0)</f>
        <v>0</v>
      </c>
      <c r="B213" s="6">
        <f>IF('Jurylid 1'!$D214="Handkar jeugd",'Jurylid 1'!B214,0)</f>
        <v>0</v>
      </c>
      <c r="C213" s="6">
        <f>IF('Jurylid 1'!$D214="Handkar jeugd",'Jurylid 1'!C214,0)</f>
        <v>0</v>
      </c>
      <c r="D213" s="9">
        <f>IF('Jurylid 1'!$D214="Handkar jeugd",'Jurylid 1'!D214,0)</f>
        <v>0</v>
      </c>
      <c r="E213" s="5" t="e">
        <f>SUM(#REF!)</f>
        <v>#REF!</v>
      </c>
      <c r="F213" s="3">
        <v>207</v>
      </c>
    </row>
    <row r="214" spans="1:6" ht="15" hidden="1" customHeight="1" x14ac:dyDescent="0.2">
      <c r="A214" s="6">
        <f>IF('Jurylid 1'!$D215="Handkar jeugd",'Jurylid 1'!A215,0)</f>
        <v>0</v>
      </c>
      <c r="B214" s="6">
        <f>IF('Jurylid 1'!$D215="Handkar jeugd",'Jurylid 1'!B215,0)</f>
        <v>0</v>
      </c>
      <c r="C214" s="6">
        <f>IF('Jurylid 1'!$D215="Handkar jeugd",'Jurylid 1'!C215,0)</f>
        <v>0</v>
      </c>
      <c r="D214" s="9">
        <f>IF('Jurylid 1'!$D215="Handkar jeugd",'Jurylid 1'!D215,0)</f>
        <v>0</v>
      </c>
      <c r="E214" s="5" t="e">
        <f>SUM(#REF!)</f>
        <v>#REF!</v>
      </c>
      <c r="F214" s="3">
        <v>208</v>
      </c>
    </row>
    <row r="215" spans="1:6" ht="15" hidden="1" customHeight="1" x14ac:dyDescent="0.2">
      <c r="A215" s="6">
        <f>IF('Jurylid 1'!$D216="Handkar jeugd",'Jurylid 1'!A216,0)</f>
        <v>0</v>
      </c>
      <c r="B215" s="6">
        <f>IF('Jurylid 1'!$D216="Handkar jeugd",'Jurylid 1'!B216,0)</f>
        <v>0</v>
      </c>
      <c r="C215" s="6">
        <f>IF('Jurylid 1'!$D216="Handkar jeugd",'Jurylid 1'!C216,0)</f>
        <v>0</v>
      </c>
      <c r="D215" s="9">
        <f>IF('Jurylid 1'!$D216="Handkar jeugd",'Jurylid 1'!D216,0)</f>
        <v>0</v>
      </c>
      <c r="E215" s="5" t="e">
        <f>SUM(#REF!)</f>
        <v>#REF!</v>
      </c>
      <c r="F215" s="3">
        <v>209</v>
      </c>
    </row>
    <row r="216" spans="1:6" ht="15" hidden="1" customHeight="1" x14ac:dyDescent="0.2">
      <c r="A216" s="6">
        <f>IF('Jurylid 1'!$D217="Handkar jeugd",'Jurylid 1'!A217,0)</f>
        <v>0</v>
      </c>
      <c r="B216" s="6">
        <f>IF('Jurylid 1'!$D217="Handkar jeugd",'Jurylid 1'!B217,0)</f>
        <v>0</v>
      </c>
      <c r="C216" s="6">
        <f>IF('Jurylid 1'!$D217="Handkar jeugd",'Jurylid 1'!C217,0)</f>
        <v>0</v>
      </c>
      <c r="D216" s="9">
        <f>IF('Jurylid 1'!$D217="Handkar jeugd",'Jurylid 1'!D217,0)</f>
        <v>0</v>
      </c>
      <c r="E216" s="5" t="e">
        <f>SUM(#REF!)</f>
        <v>#REF!</v>
      </c>
      <c r="F216" s="3">
        <v>210</v>
      </c>
    </row>
    <row r="217" spans="1:6" ht="15" hidden="1" customHeight="1" x14ac:dyDescent="0.2">
      <c r="A217" s="6">
        <f>IF('Jurylid 1'!$D218="Handkar jeugd",'Jurylid 1'!A218,0)</f>
        <v>0</v>
      </c>
      <c r="B217" s="6">
        <f>IF('Jurylid 1'!$D218="Handkar jeugd",'Jurylid 1'!B218,0)</f>
        <v>0</v>
      </c>
      <c r="C217" s="6">
        <f>IF('Jurylid 1'!$D218="Handkar jeugd",'Jurylid 1'!C218,0)</f>
        <v>0</v>
      </c>
      <c r="D217" s="9">
        <f>IF('Jurylid 1'!$D218="Handkar jeugd",'Jurylid 1'!D218,0)</f>
        <v>0</v>
      </c>
      <c r="E217" s="5" t="e">
        <f>SUM(#REF!)</f>
        <v>#REF!</v>
      </c>
      <c r="F217" s="3">
        <v>211</v>
      </c>
    </row>
    <row r="218" spans="1:6" ht="15" hidden="1" customHeight="1" x14ac:dyDescent="0.2">
      <c r="A218" s="6">
        <f>IF('Jurylid 1'!$D219="Handkar jeugd",'Jurylid 1'!A219,0)</f>
        <v>0</v>
      </c>
      <c r="B218" s="6">
        <f>IF('Jurylid 1'!$D219="Handkar jeugd",'Jurylid 1'!B219,0)</f>
        <v>0</v>
      </c>
      <c r="C218" s="6">
        <f>IF('Jurylid 1'!$D219="Handkar jeugd",'Jurylid 1'!C219,0)</f>
        <v>0</v>
      </c>
      <c r="D218" s="9">
        <f>IF('Jurylid 1'!$D219="Handkar jeugd",'Jurylid 1'!D219,0)</f>
        <v>0</v>
      </c>
      <c r="E218" s="5" t="e">
        <f>SUM(#REF!)</f>
        <v>#REF!</v>
      </c>
      <c r="F218" s="3">
        <v>212</v>
      </c>
    </row>
    <row r="219" spans="1:6" ht="15" hidden="1" customHeight="1" x14ac:dyDescent="0.2">
      <c r="A219" s="6">
        <f>IF('Jurylid 1'!$D220="Handkar jeugd",'Jurylid 1'!A220,0)</f>
        <v>0</v>
      </c>
      <c r="B219" s="6">
        <f>IF('Jurylid 1'!$D220="Handkar jeugd",'Jurylid 1'!B220,0)</f>
        <v>0</v>
      </c>
      <c r="C219" s="6">
        <f>IF('Jurylid 1'!$D220="Handkar jeugd",'Jurylid 1'!C220,0)</f>
        <v>0</v>
      </c>
      <c r="D219" s="9">
        <f>IF('Jurylid 1'!$D220="Handkar jeugd",'Jurylid 1'!D220,0)</f>
        <v>0</v>
      </c>
      <c r="E219" s="5" t="e">
        <f>SUM(#REF!)</f>
        <v>#REF!</v>
      </c>
      <c r="F219" s="3">
        <v>213</v>
      </c>
    </row>
    <row r="220" spans="1:6" ht="15" hidden="1" customHeight="1" x14ac:dyDescent="0.2">
      <c r="A220" s="6">
        <f>IF('Jurylid 1'!$D221="Handkar jeugd",'Jurylid 1'!A221,0)</f>
        <v>0</v>
      </c>
      <c r="B220" s="6">
        <f>IF('Jurylid 1'!$D221="Handkar jeugd",'Jurylid 1'!B221,0)</f>
        <v>0</v>
      </c>
      <c r="C220" s="6">
        <f>IF('Jurylid 1'!$D221="Handkar jeugd",'Jurylid 1'!C221,0)</f>
        <v>0</v>
      </c>
      <c r="D220" s="9">
        <f>IF('Jurylid 1'!$D221="Handkar jeugd",'Jurylid 1'!D221,0)</f>
        <v>0</v>
      </c>
      <c r="E220" s="5" t="e">
        <f>SUM(#REF!)</f>
        <v>#REF!</v>
      </c>
      <c r="F220" s="3">
        <v>214</v>
      </c>
    </row>
    <row r="221" spans="1:6" ht="15" hidden="1" customHeight="1" x14ac:dyDescent="0.2">
      <c r="A221" s="6">
        <f>IF('Jurylid 1'!$D222="Handkar jeugd",'Jurylid 1'!A222,0)</f>
        <v>0</v>
      </c>
      <c r="B221" s="6">
        <f>IF('Jurylid 1'!$D222="Handkar jeugd",'Jurylid 1'!B222,0)</f>
        <v>0</v>
      </c>
      <c r="C221" s="6">
        <f>IF('Jurylid 1'!$D222="Handkar jeugd",'Jurylid 1'!C222,0)</f>
        <v>0</v>
      </c>
      <c r="D221" s="9">
        <f>IF('Jurylid 1'!$D222="Handkar jeugd",'Jurylid 1'!D222,0)</f>
        <v>0</v>
      </c>
      <c r="E221" s="5" t="e">
        <f>SUM(#REF!)</f>
        <v>#REF!</v>
      </c>
      <c r="F221" s="3">
        <v>215</v>
      </c>
    </row>
    <row r="222" spans="1:6" ht="15" hidden="1" customHeight="1" x14ac:dyDescent="0.2">
      <c r="A222" s="6">
        <f>IF('Jurylid 1'!$D223="Handkar jeugd",'Jurylid 1'!A223,0)</f>
        <v>0</v>
      </c>
      <c r="B222" s="6">
        <f>IF('Jurylid 1'!$D223="Handkar jeugd",'Jurylid 1'!B223,0)</f>
        <v>0</v>
      </c>
      <c r="C222" s="6">
        <f>IF('Jurylid 1'!$D223="Handkar jeugd",'Jurylid 1'!C223,0)</f>
        <v>0</v>
      </c>
      <c r="D222" s="9">
        <f>IF('Jurylid 1'!$D223="Handkar jeugd",'Jurylid 1'!D223,0)</f>
        <v>0</v>
      </c>
      <c r="E222" s="5" t="e">
        <f>SUM(#REF!)</f>
        <v>#REF!</v>
      </c>
      <c r="F222" s="3">
        <v>216</v>
      </c>
    </row>
    <row r="223" spans="1:6" ht="15" hidden="1" customHeight="1" x14ac:dyDescent="0.2">
      <c r="A223" s="6">
        <f>IF('Jurylid 1'!$D224="Handkar jeugd",'Jurylid 1'!A224,0)</f>
        <v>0</v>
      </c>
      <c r="B223" s="6">
        <f>IF('Jurylid 1'!$D224="Handkar jeugd",'Jurylid 1'!B224,0)</f>
        <v>0</v>
      </c>
      <c r="C223" s="6">
        <f>IF('Jurylid 1'!$D224="Handkar jeugd",'Jurylid 1'!C224,0)</f>
        <v>0</v>
      </c>
      <c r="D223" s="9">
        <f>IF('Jurylid 1'!$D224="Handkar jeugd",'Jurylid 1'!D224,0)</f>
        <v>0</v>
      </c>
      <c r="E223" s="5" t="e">
        <f>SUM(#REF!)</f>
        <v>#REF!</v>
      </c>
      <c r="F223" s="3">
        <v>217</v>
      </c>
    </row>
    <row r="224" spans="1:6" ht="15" hidden="1" customHeight="1" x14ac:dyDescent="0.2">
      <c r="A224" s="6">
        <f>IF('Jurylid 1'!$D225="Handkar jeugd",'Jurylid 1'!A225,0)</f>
        <v>0</v>
      </c>
      <c r="B224" s="6">
        <f>IF('Jurylid 1'!$D225="Handkar jeugd",'Jurylid 1'!B225,0)</f>
        <v>0</v>
      </c>
      <c r="C224" s="6">
        <f>IF('Jurylid 1'!$D225="Handkar jeugd",'Jurylid 1'!C225,0)</f>
        <v>0</v>
      </c>
      <c r="D224" s="9">
        <f>IF('Jurylid 1'!$D225="Handkar jeugd",'Jurylid 1'!D225,0)</f>
        <v>0</v>
      </c>
      <c r="E224" s="5" t="e">
        <f>SUM(#REF!)</f>
        <v>#REF!</v>
      </c>
      <c r="F224" s="3">
        <v>218</v>
      </c>
    </row>
    <row r="225" spans="1:6" ht="15" hidden="1" customHeight="1" x14ac:dyDescent="0.2">
      <c r="A225" s="6">
        <f>IF('Jurylid 1'!$D226="Handkar jeugd",'Jurylid 1'!A226,0)</f>
        <v>0</v>
      </c>
      <c r="B225" s="6">
        <f>IF('Jurylid 1'!$D226="Handkar jeugd",'Jurylid 1'!B226,0)</f>
        <v>0</v>
      </c>
      <c r="C225" s="6">
        <f>IF('Jurylid 1'!$D226="Handkar jeugd",'Jurylid 1'!C226,0)</f>
        <v>0</v>
      </c>
      <c r="D225" s="9">
        <f>IF('Jurylid 1'!$D226="Handkar jeugd",'Jurylid 1'!D226,0)</f>
        <v>0</v>
      </c>
      <c r="E225" s="5" t="e">
        <f>SUM(#REF!)</f>
        <v>#REF!</v>
      </c>
      <c r="F225" s="3">
        <v>219</v>
      </c>
    </row>
    <row r="226" spans="1:6" ht="15" hidden="1" customHeight="1" x14ac:dyDescent="0.2">
      <c r="A226" s="6">
        <f>IF('Jurylid 1'!$D227="Handkar jeugd",'Jurylid 1'!A227,0)</f>
        <v>0</v>
      </c>
      <c r="B226" s="6">
        <f>IF('Jurylid 1'!$D227="Handkar jeugd",'Jurylid 1'!B227,0)</f>
        <v>0</v>
      </c>
      <c r="C226" s="6">
        <f>IF('Jurylid 1'!$D227="Handkar jeugd",'Jurylid 1'!C227,0)</f>
        <v>0</v>
      </c>
      <c r="D226" s="9">
        <f>IF('Jurylid 1'!$D227="Handkar jeugd",'Jurylid 1'!D227,0)</f>
        <v>0</v>
      </c>
      <c r="E226" s="5" t="e">
        <f>SUM(#REF!)</f>
        <v>#REF!</v>
      </c>
      <c r="F226" s="3">
        <v>220</v>
      </c>
    </row>
    <row r="227" spans="1:6" ht="15" hidden="1" customHeight="1" x14ac:dyDescent="0.2">
      <c r="A227" s="6">
        <f>IF('Jurylid 1'!$D228="Handkar jeugd",'Jurylid 1'!A228,0)</f>
        <v>0</v>
      </c>
      <c r="B227" s="6">
        <f>IF('Jurylid 1'!$D228="Handkar jeugd",'Jurylid 1'!B228,0)</f>
        <v>0</v>
      </c>
      <c r="C227" s="6">
        <f>IF('Jurylid 1'!$D228="Handkar jeugd",'Jurylid 1'!C228,0)</f>
        <v>0</v>
      </c>
      <c r="D227" s="9">
        <f>IF('Jurylid 1'!$D228="Handkar jeugd",'Jurylid 1'!D228,0)</f>
        <v>0</v>
      </c>
      <c r="E227" s="5" t="e">
        <f>SUM(#REF!)</f>
        <v>#REF!</v>
      </c>
      <c r="F227" s="3">
        <v>221</v>
      </c>
    </row>
    <row r="228" spans="1:6" ht="15" hidden="1" customHeight="1" x14ac:dyDescent="0.2">
      <c r="A228" s="6">
        <f>IF('Jurylid 1'!$D229="Handkar jeugd",'Jurylid 1'!A229,0)</f>
        <v>0</v>
      </c>
      <c r="B228" s="6">
        <f>IF('Jurylid 1'!$D229="Handkar jeugd",'Jurylid 1'!B229,0)</f>
        <v>0</v>
      </c>
      <c r="C228" s="6">
        <f>IF('Jurylid 1'!$D229="Handkar jeugd",'Jurylid 1'!C229,0)</f>
        <v>0</v>
      </c>
      <c r="D228" s="9">
        <f>IF('Jurylid 1'!$D229="Handkar jeugd",'Jurylid 1'!D229,0)</f>
        <v>0</v>
      </c>
      <c r="E228" s="5" t="e">
        <f>SUM(#REF!)</f>
        <v>#REF!</v>
      </c>
      <c r="F228" s="3">
        <v>222</v>
      </c>
    </row>
    <row r="229" spans="1:6" ht="15" hidden="1" customHeight="1" x14ac:dyDescent="0.2">
      <c r="A229" s="6">
        <f>IF('Jurylid 1'!$D230="Handkar jeugd",'Jurylid 1'!A230,0)</f>
        <v>0</v>
      </c>
      <c r="B229" s="6">
        <f>IF('Jurylid 1'!$D230="Handkar jeugd",'Jurylid 1'!B230,0)</f>
        <v>0</v>
      </c>
      <c r="C229" s="6">
        <f>IF('Jurylid 1'!$D230="Handkar jeugd",'Jurylid 1'!C230,0)</f>
        <v>0</v>
      </c>
      <c r="D229" s="9">
        <f>IF('Jurylid 1'!$D230="Handkar jeugd",'Jurylid 1'!D230,0)</f>
        <v>0</v>
      </c>
      <c r="E229" s="5" t="e">
        <f>SUM(#REF!)</f>
        <v>#REF!</v>
      </c>
      <c r="F229" s="3">
        <v>223</v>
      </c>
    </row>
    <row r="230" spans="1:6" ht="15" hidden="1" customHeight="1" x14ac:dyDescent="0.2">
      <c r="A230" s="6">
        <f>IF('Jurylid 1'!$D231="Handkar jeugd",'Jurylid 1'!A231,0)</f>
        <v>0</v>
      </c>
      <c r="B230" s="6">
        <f>IF('Jurylid 1'!$D231="Handkar jeugd",'Jurylid 1'!B231,0)</f>
        <v>0</v>
      </c>
      <c r="C230" s="6">
        <f>IF('Jurylid 1'!$D231="Handkar jeugd",'Jurylid 1'!C231,0)</f>
        <v>0</v>
      </c>
      <c r="D230" s="9">
        <f>IF('Jurylid 1'!$D231="Handkar jeugd",'Jurylid 1'!D231,0)</f>
        <v>0</v>
      </c>
      <c r="E230" s="5" t="e">
        <f>SUM(#REF!)</f>
        <v>#REF!</v>
      </c>
      <c r="F230" s="3">
        <v>224</v>
      </c>
    </row>
    <row r="231" spans="1:6" ht="15" hidden="1" customHeight="1" x14ac:dyDescent="0.2">
      <c r="A231" s="6">
        <f>IF('Jurylid 1'!$D232="Handkar jeugd",'Jurylid 1'!A232,0)</f>
        <v>0</v>
      </c>
      <c r="B231" s="6">
        <f>IF('Jurylid 1'!$D232="Handkar jeugd",'Jurylid 1'!B232,0)</f>
        <v>0</v>
      </c>
      <c r="C231" s="6">
        <f>IF('Jurylid 1'!$D232="Handkar jeugd",'Jurylid 1'!C232,0)</f>
        <v>0</v>
      </c>
      <c r="D231" s="9">
        <f>IF('Jurylid 1'!$D232="Handkar jeugd",'Jurylid 1'!D232,0)</f>
        <v>0</v>
      </c>
      <c r="E231" s="5" t="e">
        <f>SUM(#REF!)</f>
        <v>#REF!</v>
      </c>
      <c r="F231" s="3">
        <v>225</v>
      </c>
    </row>
    <row r="232" spans="1:6" ht="15" hidden="1" customHeight="1" x14ac:dyDescent="0.2">
      <c r="A232" s="6">
        <f>IF('Jurylid 1'!$D233="Handkar jeugd",'Jurylid 1'!A233,0)</f>
        <v>0</v>
      </c>
      <c r="B232" s="6">
        <f>IF('Jurylid 1'!$D233="Handkar jeugd",'Jurylid 1'!B233,0)</f>
        <v>0</v>
      </c>
      <c r="C232" s="6">
        <f>IF('Jurylid 1'!$D233="Handkar jeugd",'Jurylid 1'!C233,0)</f>
        <v>0</v>
      </c>
      <c r="D232" s="9">
        <f>IF('Jurylid 1'!$D233="Handkar jeugd",'Jurylid 1'!D233,0)</f>
        <v>0</v>
      </c>
      <c r="E232" s="5" t="e">
        <f>SUM(#REF!)</f>
        <v>#REF!</v>
      </c>
      <c r="F232" s="3">
        <v>226</v>
      </c>
    </row>
    <row r="233" spans="1:6" ht="15" hidden="1" customHeight="1" x14ac:dyDescent="0.2">
      <c r="A233" s="6">
        <f>IF('Jurylid 1'!$D234="Handkar jeugd",'Jurylid 1'!A234,0)</f>
        <v>0</v>
      </c>
      <c r="B233" s="6">
        <f>IF('Jurylid 1'!$D234="Handkar jeugd",'Jurylid 1'!B234,0)</f>
        <v>0</v>
      </c>
      <c r="C233" s="6">
        <f>IF('Jurylid 1'!$D234="Handkar jeugd",'Jurylid 1'!C234,0)</f>
        <v>0</v>
      </c>
      <c r="D233" s="9">
        <f>IF('Jurylid 1'!$D234="Handkar jeugd",'Jurylid 1'!D234,0)</f>
        <v>0</v>
      </c>
      <c r="E233" s="5" t="e">
        <f>SUM(#REF!)</f>
        <v>#REF!</v>
      </c>
      <c r="F233" s="3">
        <v>227</v>
      </c>
    </row>
    <row r="234" spans="1:6" ht="15" hidden="1" customHeight="1" x14ac:dyDescent="0.2">
      <c r="A234" s="6">
        <f>IF('Jurylid 1'!$D235="Handkar jeugd",'Jurylid 1'!A235,0)</f>
        <v>0</v>
      </c>
      <c r="B234" s="6">
        <f>IF('Jurylid 1'!$D235="Handkar jeugd",'Jurylid 1'!B235,0)</f>
        <v>0</v>
      </c>
      <c r="C234" s="6">
        <f>IF('Jurylid 1'!$D235="Handkar jeugd",'Jurylid 1'!C235,0)</f>
        <v>0</v>
      </c>
      <c r="D234" s="9">
        <f>IF('Jurylid 1'!$D235="Handkar jeugd",'Jurylid 1'!D235,0)</f>
        <v>0</v>
      </c>
      <c r="E234" s="5" t="e">
        <f>SUM(#REF!)</f>
        <v>#REF!</v>
      </c>
      <c r="F234" s="3">
        <v>228</v>
      </c>
    </row>
    <row r="235" spans="1:6" ht="15" hidden="1" customHeight="1" x14ac:dyDescent="0.2">
      <c r="A235" s="6">
        <f>IF('Jurylid 1'!$D236="Handkar jeugd",'Jurylid 1'!A236,0)</f>
        <v>0</v>
      </c>
      <c r="B235" s="6">
        <f>IF('Jurylid 1'!$D236="Handkar jeugd",'Jurylid 1'!B236,0)</f>
        <v>0</v>
      </c>
      <c r="C235" s="6">
        <f>IF('Jurylid 1'!$D236="Handkar jeugd",'Jurylid 1'!C236,0)</f>
        <v>0</v>
      </c>
      <c r="D235" s="9">
        <f>IF('Jurylid 1'!$D236="Handkar jeugd",'Jurylid 1'!D236,0)</f>
        <v>0</v>
      </c>
      <c r="E235" s="5" t="e">
        <f>SUM(#REF!)</f>
        <v>#REF!</v>
      </c>
      <c r="F235" s="3">
        <v>229</v>
      </c>
    </row>
    <row r="236" spans="1:6" ht="15" hidden="1" customHeight="1" x14ac:dyDescent="0.2">
      <c r="A236" s="6">
        <f>IF('Jurylid 1'!$D237="Handkar jeugd",'Jurylid 1'!A237,0)</f>
        <v>0</v>
      </c>
      <c r="B236" s="6">
        <f>IF('Jurylid 1'!$D237="Handkar jeugd",'Jurylid 1'!B237,0)</f>
        <v>0</v>
      </c>
      <c r="C236" s="6">
        <f>IF('Jurylid 1'!$D237="Handkar jeugd",'Jurylid 1'!C237,0)</f>
        <v>0</v>
      </c>
      <c r="D236" s="9">
        <f>IF('Jurylid 1'!$D237="Handkar jeugd",'Jurylid 1'!D237,0)</f>
        <v>0</v>
      </c>
      <c r="E236" s="5" t="e">
        <f>SUM(#REF!)</f>
        <v>#REF!</v>
      </c>
      <c r="F236" s="3">
        <v>230</v>
      </c>
    </row>
    <row r="237" spans="1:6" ht="15" hidden="1" customHeight="1" x14ac:dyDescent="0.2">
      <c r="A237" s="6">
        <f>IF('Jurylid 1'!$D238="Handkar jeugd",'Jurylid 1'!A238,0)</f>
        <v>0</v>
      </c>
      <c r="B237" s="6">
        <f>IF('Jurylid 1'!$D238="Handkar jeugd",'Jurylid 1'!B238,0)</f>
        <v>0</v>
      </c>
      <c r="C237" s="6">
        <f>IF('Jurylid 1'!$D238="Handkar jeugd",'Jurylid 1'!C238,0)</f>
        <v>0</v>
      </c>
      <c r="D237" s="9">
        <f>IF('Jurylid 1'!$D238="Handkar jeugd",'Jurylid 1'!D238,0)</f>
        <v>0</v>
      </c>
      <c r="E237" s="5" t="e">
        <f>SUM(#REF!)</f>
        <v>#REF!</v>
      </c>
      <c r="F237" s="3">
        <v>231</v>
      </c>
    </row>
    <row r="238" spans="1:6" ht="15" hidden="1" customHeight="1" x14ac:dyDescent="0.2">
      <c r="A238" s="6">
        <f>IF('Jurylid 1'!$D239="Handkar jeugd",'Jurylid 1'!A239,0)</f>
        <v>0</v>
      </c>
      <c r="B238" s="6">
        <f>IF('Jurylid 1'!$D239="Handkar jeugd",'Jurylid 1'!B239,0)</f>
        <v>0</v>
      </c>
      <c r="C238" s="6">
        <f>IF('Jurylid 1'!$D239="Handkar jeugd",'Jurylid 1'!C239,0)</f>
        <v>0</v>
      </c>
      <c r="D238" s="9">
        <f>IF('Jurylid 1'!$D239="Handkar jeugd",'Jurylid 1'!D239,0)</f>
        <v>0</v>
      </c>
      <c r="E238" s="5" t="e">
        <f>SUM(#REF!)</f>
        <v>#REF!</v>
      </c>
      <c r="F238" s="3">
        <v>232</v>
      </c>
    </row>
    <row r="239" spans="1:6" ht="15" hidden="1" customHeight="1" x14ac:dyDescent="0.2">
      <c r="A239" s="6">
        <f>IF('Jurylid 1'!$D240="Handkar jeugd",'Jurylid 1'!A240,0)</f>
        <v>0</v>
      </c>
      <c r="B239" s="6">
        <f>IF('Jurylid 1'!$D240="Handkar jeugd",'Jurylid 1'!B240,0)</f>
        <v>0</v>
      </c>
      <c r="C239" s="6">
        <f>IF('Jurylid 1'!$D240="Handkar jeugd",'Jurylid 1'!C240,0)</f>
        <v>0</v>
      </c>
      <c r="D239" s="9">
        <f>IF('Jurylid 1'!$D240="Handkar jeugd",'Jurylid 1'!D240,0)</f>
        <v>0</v>
      </c>
      <c r="E239" s="5" t="e">
        <f>SUM(#REF!)</f>
        <v>#REF!</v>
      </c>
      <c r="F239" s="3">
        <v>233</v>
      </c>
    </row>
    <row r="240" spans="1:6" ht="15" hidden="1" customHeight="1" x14ac:dyDescent="0.2">
      <c r="A240" s="6">
        <f>IF('Jurylid 1'!$D241="Handkar jeugd",'Jurylid 1'!A241,0)</f>
        <v>0</v>
      </c>
      <c r="B240" s="6">
        <f>IF('Jurylid 1'!$D241="Handkar jeugd",'Jurylid 1'!B241,0)</f>
        <v>0</v>
      </c>
      <c r="C240" s="6">
        <f>IF('Jurylid 1'!$D241="Handkar jeugd",'Jurylid 1'!C241,0)</f>
        <v>0</v>
      </c>
      <c r="D240" s="9">
        <f>IF('Jurylid 1'!$D241="Handkar jeugd",'Jurylid 1'!D241,0)</f>
        <v>0</v>
      </c>
      <c r="E240" s="5" t="e">
        <f>SUM(#REF!)</f>
        <v>#REF!</v>
      </c>
      <c r="F240" s="3">
        <v>234</v>
      </c>
    </row>
    <row r="241" spans="1:6" ht="15" hidden="1" customHeight="1" x14ac:dyDescent="0.2">
      <c r="A241" s="6">
        <f>IF('Jurylid 1'!$D242="Handkar jeugd",'Jurylid 1'!A242,0)</f>
        <v>0</v>
      </c>
      <c r="B241" s="6">
        <f>IF('Jurylid 1'!$D242="Handkar jeugd",'Jurylid 1'!B242,0)</f>
        <v>0</v>
      </c>
      <c r="C241" s="6">
        <f>IF('Jurylid 1'!$D242="Handkar jeugd",'Jurylid 1'!C242,0)</f>
        <v>0</v>
      </c>
      <c r="D241" s="9">
        <f>IF('Jurylid 1'!$D242="Handkar jeugd",'Jurylid 1'!D242,0)</f>
        <v>0</v>
      </c>
      <c r="E241" s="5" t="e">
        <f>SUM(#REF!)</f>
        <v>#REF!</v>
      </c>
      <c r="F241" s="3">
        <v>235</v>
      </c>
    </row>
    <row r="242" spans="1:6" ht="15" hidden="1" customHeight="1" x14ac:dyDescent="0.2">
      <c r="A242" s="6">
        <f>IF('Jurylid 1'!$D243="Handkar jeugd",'Jurylid 1'!A243,0)</f>
        <v>0</v>
      </c>
      <c r="B242" s="6">
        <f>IF('Jurylid 1'!$D243="Handkar jeugd",'Jurylid 1'!B243,0)</f>
        <v>0</v>
      </c>
      <c r="C242" s="6">
        <f>IF('Jurylid 1'!$D243="Handkar jeugd",'Jurylid 1'!C243,0)</f>
        <v>0</v>
      </c>
      <c r="D242" s="9">
        <f>IF('Jurylid 1'!$D243="Handkar jeugd",'Jurylid 1'!D243,0)</f>
        <v>0</v>
      </c>
      <c r="E242" s="5" t="e">
        <f>SUM(#REF!)</f>
        <v>#REF!</v>
      </c>
      <c r="F242" s="3">
        <v>236</v>
      </c>
    </row>
    <row r="243" spans="1:6" ht="15" hidden="1" customHeight="1" x14ac:dyDescent="0.2">
      <c r="A243" s="6">
        <f>IF('Jurylid 1'!$D244="Handkar jeugd",'Jurylid 1'!A244,0)</f>
        <v>0</v>
      </c>
      <c r="B243" s="6">
        <f>IF('Jurylid 1'!$D244="Handkar jeugd",'Jurylid 1'!B244,0)</f>
        <v>0</v>
      </c>
      <c r="C243" s="6">
        <f>IF('Jurylid 1'!$D244="Handkar jeugd",'Jurylid 1'!C244,0)</f>
        <v>0</v>
      </c>
      <c r="D243" s="9">
        <f>IF('Jurylid 1'!$D244="Handkar jeugd",'Jurylid 1'!D244,0)</f>
        <v>0</v>
      </c>
      <c r="E243" s="5" t="e">
        <f>SUM(#REF!)</f>
        <v>#REF!</v>
      </c>
      <c r="F243" s="3">
        <v>237</v>
      </c>
    </row>
    <row r="244" spans="1:6" ht="15" hidden="1" customHeight="1" x14ac:dyDescent="0.2">
      <c r="A244" s="6">
        <f>IF('Jurylid 1'!$D245="Handkar jeugd",'Jurylid 1'!A245,0)</f>
        <v>0</v>
      </c>
      <c r="B244" s="6">
        <f>IF('Jurylid 1'!$D245="Handkar jeugd",'Jurylid 1'!B245,0)</f>
        <v>0</v>
      </c>
      <c r="C244" s="6">
        <f>IF('Jurylid 1'!$D245="Handkar jeugd",'Jurylid 1'!C245,0)</f>
        <v>0</v>
      </c>
      <c r="D244" s="9">
        <f>IF('Jurylid 1'!$D245="Handkar jeugd",'Jurylid 1'!D245,0)</f>
        <v>0</v>
      </c>
      <c r="E244" s="5" t="e">
        <f>SUM(#REF!)</f>
        <v>#REF!</v>
      </c>
      <c r="F244" s="3">
        <v>238</v>
      </c>
    </row>
    <row r="245" spans="1:6" ht="15" hidden="1" customHeight="1" x14ac:dyDescent="0.2">
      <c r="A245" s="6">
        <f>IF('Jurylid 1'!$D246="Handkar jeugd",'Jurylid 1'!A246,0)</f>
        <v>0</v>
      </c>
      <c r="B245" s="6">
        <f>IF('Jurylid 1'!$D246="Handkar jeugd",'Jurylid 1'!B246,0)</f>
        <v>0</v>
      </c>
      <c r="C245" s="6">
        <f>IF('Jurylid 1'!$D246="Handkar jeugd",'Jurylid 1'!C246,0)</f>
        <v>0</v>
      </c>
      <c r="D245" s="9">
        <f>IF('Jurylid 1'!$D246="Handkar jeugd",'Jurylid 1'!D246,0)</f>
        <v>0</v>
      </c>
      <c r="E245" s="5" t="e">
        <f>SUM(#REF!)</f>
        <v>#REF!</v>
      </c>
      <c r="F245" s="3">
        <v>239</v>
      </c>
    </row>
    <row r="246" spans="1:6" ht="15" hidden="1" customHeight="1" x14ac:dyDescent="0.2">
      <c r="A246" s="6">
        <f>IF('Jurylid 1'!$D247="Handkar jeugd",'Jurylid 1'!A247,0)</f>
        <v>0</v>
      </c>
      <c r="B246" s="6">
        <f>IF('Jurylid 1'!$D247="Handkar jeugd",'Jurylid 1'!B247,0)</f>
        <v>0</v>
      </c>
      <c r="C246" s="6">
        <f>IF('Jurylid 1'!$D247="Handkar jeugd",'Jurylid 1'!C247,0)</f>
        <v>0</v>
      </c>
      <c r="D246" s="9">
        <f>IF('Jurylid 1'!$D247="Handkar jeugd",'Jurylid 1'!D247,0)</f>
        <v>0</v>
      </c>
      <c r="E246" s="5" t="e">
        <f>SUM(#REF!)</f>
        <v>#REF!</v>
      </c>
      <c r="F246" s="3">
        <v>240</v>
      </c>
    </row>
    <row r="247" spans="1:6" ht="15" hidden="1" customHeight="1" x14ac:dyDescent="0.2">
      <c r="A247" s="6">
        <f>IF('Jurylid 1'!$D248="Handkar jeugd",'Jurylid 1'!A248,0)</f>
        <v>0</v>
      </c>
      <c r="B247" s="6">
        <f>IF('Jurylid 1'!$D248="Handkar jeugd",'Jurylid 1'!B248,0)</f>
        <v>0</v>
      </c>
      <c r="C247" s="6">
        <f>IF('Jurylid 1'!$D248="Handkar jeugd",'Jurylid 1'!C248,0)</f>
        <v>0</v>
      </c>
      <c r="D247" s="9">
        <f>IF('Jurylid 1'!$D248="Handkar jeugd",'Jurylid 1'!D248,0)</f>
        <v>0</v>
      </c>
      <c r="E247" s="5" t="e">
        <f>SUM(#REF!)</f>
        <v>#REF!</v>
      </c>
      <c r="F247" s="3">
        <v>241</v>
      </c>
    </row>
    <row r="248" spans="1:6" ht="15" hidden="1" customHeight="1" x14ac:dyDescent="0.2">
      <c r="A248" s="6">
        <f>IF('Jurylid 1'!$D249="Handkar jeugd",'Jurylid 1'!A249,0)</f>
        <v>0</v>
      </c>
      <c r="B248" s="6">
        <f>IF('Jurylid 1'!$D249="Handkar jeugd",'Jurylid 1'!B249,0)</f>
        <v>0</v>
      </c>
      <c r="C248" s="6">
        <f>IF('Jurylid 1'!$D249="Handkar jeugd",'Jurylid 1'!C249,0)</f>
        <v>0</v>
      </c>
      <c r="D248" s="9">
        <f>IF('Jurylid 1'!$D249="Handkar jeugd",'Jurylid 1'!D249,0)</f>
        <v>0</v>
      </c>
      <c r="E248" s="5" t="e">
        <f>SUM(#REF!)</f>
        <v>#REF!</v>
      </c>
      <c r="F248" s="3">
        <v>242</v>
      </c>
    </row>
    <row r="249" spans="1:6" ht="15" hidden="1" customHeight="1" x14ac:dyDescent="0.2">
      <c r="A249" s="6">
        <f>IF('Jurylid 1'!$D250="Handkar jeugd",'Jurylid 1'!A250,0)</f>
        <v>0</v>
      </c>
      <c r="B249" s="6">
        <f>IF('Jurylid 1'!$D250="Handkar jeugd",'Jurylid 1'!B250,0)</f>
        <v>0</v>
      </c>
      <c r="C249" s="6">
        <f>IF('Jurylid 1'!$D250="Handkar jeugd",'Jurylid 1'!C250,0)</f>
        <v>0</v>
      </c>
      <c r="D249" s="9">
        <f>IF('Jurylid 1'!$D250="Handkar jeugd",'Jurylid 1'!D250,0)</f>
        <v>0</v>
      </c>
      <c r="E249" s="5" t="e">
        <f>SUM(#REF!)</f>
        <v>#REF!</v>
      </c>
      <c r="F249" s="3">
        <v>243</v>
      </c>
    </row>
    <row r="250" spans="1:6" ht="15" hidden="1" customHeight="1" x14ac:dyDescent="0.2">
      <c r="A250" s="6">
        <f>IF('Jurylid 1'!$D251="Handkar jeugd",'Jurylid 1'!A251,0)</f>
        <v>0</v>
      </c>
      <c r="B250" s="6">
        <f>IF('Jurylid 1'!$D251="Handkar jeugd",'Jurylid 1'!B251,0)</f>
        <v>0</v>
      </c>
      <c r="C250" s="6">
        <f>IF('Jurylid 1'!$D251="Handkar jeugd",'Jurylid 1'!C251,0)</f>
        <v>0</v>
      </c>
      <c r="D250" s="9">
        <f>IF('Jurylid 1'!$D251="Handkar jeugd",'Jurylid 1'!D251,0)</f>
        <v>0</v>
      </c>
      <c r="E250" s="5" t="e">
        <f>SUM(#REF!)</f>
        <v>#REF!</v>
      </c>
      <c r="F250" s="3">
        <v>244</v>
      </c>
    </row>
    <row r="251" spans="1:6" ht="15" hidden="1" customHeight="1" x14ac:dyDescent="0.2">
      <c r="A251" s="6">
        <f>IF('Jurylid 1'!$D252="Handkar jeugd",'Jurylid 1'!A252,0)</f>
        <v>0</v>
      </c>
      <c r="B251" s="6">
        <f>IF('Jurylid 1'!$D252="Handkar jeugd",'Jurylid 1'!B252,0)</f>
        <v>0</v>
      </c>
      <c r="C251" s="6">
        <f>IF('Jurylid 1'!$D252="Handkar jeugd",'Jurylid 1'!C252,0)</f>
        <v>0</v>
      </c>
      <c r="D251" s="9">
        <f>IF('Jurylid 1'!$D252="Handkar jeugd",'Jurylid 1'!D252,0)</f>
        <v>0</v>
      </c>
      <c r="E251" s="5" t="e">
        <f>SUM(#REF!)</f>
        <v>#REF!</v>
      </c>
      <c r="F251" s="3">
        <v>245</v>
      </c>
    </row>
    <row r="252" spans="1:6" ht="15" hidden="1" customHeight="1" x14ac:dyDescent="0.2">
      <c r="A252" s="6">
        <f>IF('Jurylid 1'!$D253="Handkar jeugd",'Jurylid 1'!A253,0)</f>
        <v>0</v>
      </c>
      <c r="B252" s="6">
        <f>IF('Jurylid 1'!$D253="Handkar jeugd",'Jurylid 1'!B253,0)</f>
        <v>0</v>
      </c>
      <c r="C252" s="6">
        <f>IF('Jurylid 1'!$D253="Handkar jeugd",'Jurylid 1'!C253,0)</f>
        <v>0</v>
      </c>
      <c r="D252" s="9">
        <f>IF('Jurylid 1'!$D253="Handkar jeugd",'Jurylid 1'!D253,0)</f>
        <v>0</v>
      </c>
      <c r="E252" s="5" t="e">
        <f>SUM(#REF!)</f>
        <v>#REF!</v>
      </c>
      <c r="F252" s="3">
        <v>246</v>
      </c>
    </row>
    <row r="253" spans="1:6" ht="15" hidden="1" customHeight="1" x14ac:dyDescent="0.2">
      <c r="A253" s="6">
        <f>IF('Jurylid 1'!$D254="Handkar jeugd",'Jurylid 1'!A254,0)</f>
        <v>0</v>
      </c>
      <c r="B253" s="6">
        <f>IF('Jurylid 1'!$D254="Handkar jeugd",'Jurylid 1'!B254,0)</f>
        <v>0</v>
      </c>
      <c r="C253" s="6">
        <f>IF('Jurylid 1'!$D254="Handkar jeugd",'Jurylid 1'!C254,0)</f>
        <v>0</v>
      </c>
      <c r="D253" s="9">
        <f>IF('Jurylid 1'!$D254="Handkar jeugd",'Jurylid 1'!D254,0)</f>
        <v>0</v>
      </c>
      <c r="E253" s="5" t="e">
        <f>SUM(#REF!)</f>
        <v>#REF!</v>
      </c>
      <c r="F253" s="3">
        <v>247</v>
      </c>
    </row>
    <row r="254" spans="1:6" ht="15" hidden="1" customHeight="1" x14ac:dyDescent="0.2">
      <c r="A254" s="6">
        <f>IF('Jurylid 1'!$D255="Handkar jeugd",'Jurylid 1'!A255,0)</f>
        <v>0</v>
      </c>
      <c r="B254" s="6">
        <f>IF('Jurylid 1'!$D255="Handkar jeugd",'Jurylid 1'!B255,0)</f>
        <v>0</v>
      </c>
      <c r="C254" s="6">
        <f>IF('Jurylid 1'!$D255="Handkar jeugd",'Jurylid 1'!C255,0)</f>
        <v>0</v>
      </c>
      <c r="D254" s="9">
        <f>IF('Jurylid 1'!$D255="Handkar jeugd",'Jurylid 1'!D255,0)</f>
        <v>0</v>
      </c>
      <c r="E254" s="5" t="e">
        <f>SUM(#REF!)</f>
        <v>#REF!</v>
      </c>
      <c r="F254" s="3">
        <v>248</v>
      </c>
    </row>
    <row r="255" spans="1:6" ht="15" hidden="1" customHeight="1" x14ac:dyDescent="0.2">
      <c r="A255" s="6">
        <f>IF('Jurylid 1'!$D256="Handkar jeugd",'Jurylid 1'!A256,0)</f>
        <v>0</v>
      </c>
      <c r="B255" s="6">
        <f>IF('Jurylid 1'!$D256="Handkar jeugd",'Jurylid 1'!B256,0)</f>
        <v>0</v>
      </c>
      <c r="C255" s="6">
        <f>IF('Jurylid 1'!$D256="Handkar jeugd",'Jurylid 1'!C256,0)</f>
        <v>0</v>
      </c>
      <c r="D255" s="9">
        <f>IF('Jurylid 1'!$D256="Handkar jeugd",'Jurylid 1'!D256,0)</f>
        <v>0</v>
      </c>
      <c r="E255" s="5" t="e">
        <f>SUM(#REF!)</f>
        <v>#REF!</v>
      </c>
      <c r="F255" s="3">
        <v>249</v>
      </c>
    </row>
    <row r="256" spans="1:6" ht="15" hidden="1" customHeight="1" x14ac:dyDescent="0.2">
      <c r="A256" s="6">
        <f>IF('Jurylid 1'!$D257="Handkar jeugd",'Jurylid 1'!A257,0)</f>
        <v>0</v>
      </c>
      <c r="B256" s="6">
        <f>IF('Jurylid 1'!$D257="Handkar jeugd",'Jurylid 1'!B257,0)</f>
        <v>0</v>
      </c>
      <c r="C256" s="6">
        <f>IF('Jurylid 1'!$D257="Handkar jeugd",'Jurylid 1'!C257,0)</f>
        <v>0</v>
      </c>
      <c r="D256" s="9">
        <f>IF('Jurylid 1'!$D257="Handkar jeugd",'Jurylid 1'!D257,0)</f>
        <v>0</v>
      </c>
      <c r="E256" s="5" t="e">
        <f>SUM(#REF!)</f>
        <v>#REF!</v>
      </c>
      <c r="F256" s="3">
        <v>250</v>
      </c>
    </row>
  </sheetData>
  <autoFilter ref="E6:E256" xr:uid="{00000000-0009-0000-0000-00001A000000}">
    <filterColumn colId="0">
      <customFilters>
        <customFilter operator="notEqual" val=" "/>
      </customFilters>
    </filterColumn>
  </autoFilter>
  <mergeCells count="8">
    <mergeCell ref="A2:B2"/>
    <mergeCell ref="A3:B3"/>
    <mergeCell ref="C3:F3"/>
    <mergeCell ref="C2:F2"/>
    <mergeCell ref="F5:F6"/>
    <mergeCell ref="A5:A6"/>
    <mergeCell ref="B5:B6"/>
    <mergeCell ref="C5:C6"/>
  </mergeCells>
  <phoneticPr fontId="5" type="noConversion"/>
  <pageMargins left="0.75" right="0.75" top="1" bottom="1" header="0.5" footer="0.5"/>
  <pageSetup paperSize="9" scale="66" fitToHeight="0" orientation="landscape" horizontalDpi="4294967293" r:id="rId1"/>
  <headerFooter alignWithMargins="0">
    <oddHeader>&amp;L&amp;"Comic Sans MS,Regular"&amp;12JURYRAPPORT LOLLIGE SNUITERS 2015&amp;R&amp;"Comic Sans MS,Regular"&amp;12&amp;A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2:D271"/>
  <sheetViews>
    <sheetView workbookViewId="0">
      <selection activeCell="C187" sqref="C187"/>
    </sheetView>
  </sheetViews>
  <sheetFormatPr defaultRowHeight="15" customHeight="1" x14ac:dyDescent="0.2"/>
  <cols>
    <col min="1" max="1" width="6.42578125" customWidth="1"/>
    <col min="2" max="2" width="25.28515625" customWidth="1"/>
    <col min="3" max="3" width="77" customWidth="1"/>
    <col min="4" max="4" width="26.85546875" customWidth="1"/>
  </cols>
  <sheetData>
    <row r="2" spans="1:4" ht="15" customHeight="1" x14ac:dyDescent="0.2">
      <c r="A2" s="14" t="s">
        <v>33</v>
      </c>
    </row>
    <row r="4" spans="1:4" ht="15" customHeight="1" thickBot="1" x14ac:dyDescent="0.25"/>
    <row r="5" spans="1:4" ht="15" customHeight="1" x14ac:dyDescent="0.2">
      <c r="A5" s="29" t="s">
        <v>3</v>
      </c>
      <c r="B5" s="31" t="s">
        <v>4</v>
      </c>
      <c r="C5" s="31" t="s">
        <v>0</v>
      </c>
      <c r="D5" s="31" t="s">
        <v>6</v>
      </c>
    </row>
    <row r="6" spans="1:4" ht="15" hidden="1" customHeight="1" x14ac:dyDescent="0.2">
      <c r="A6" s="30"/>
      <c r="B6" s="32"/>
      <c r="C6" s="32"/>
      <c r="D6" s="32"/>
    </row>
    <row r="7" spans="1:4" ht="15" hidden="1" customHeight="1" x14ac:dyDescent="0.2">
      <c r="A7" s="11"/>
      <c r="B7" s="6"/>
      <c r="C7" s="6"/>
      <c r="D7" s="6"/>
    </row>
    <row r="8" spans="1:4" ht="15" hidden="1" customHeight="1" x14ac:dyDescent="0.2">
      <c r="A8" s="11">
        <v>1</v>
      </c>
      <c r="B8" s="23"/>
      <c r="C8" s="23"/>
      <c r="D8" s="6"/>
    </row>
    <row r="9" spans="1:4" ht="15" hidden="1" customHeight="1" x14ac:dyDescent="0.2">
      <c r="A9" s="11">
        <v>2</v>
      </c>
      <c r="B9" s="23"/>
      <c r="C9" s="6"/>
      <c r="D9" s="6"/>
    </row>
    <row r="10" spans="1:4" ht="15" hidden="1" customHeight="1" x14ac:dyDescent="0.2">
      <c r="A10" s="11">
        <v>3</v>
      </c>
      <c r="B10" s="6"/>
      <c r="C10" s="6"/>
      <c r="D10" s="6"/>
    </row>
    <row r="11" spans="1:4" ht="15" hidden="1" customHeight="1" x14ac:dyDescent="0.2">
      <c r="A11" s="11">
        <v>4</v>
      </c>
      <c r="B11" s="6"/>
      <c r="C11" s="6"/>
      <c r="D11" s="6"/>
    </row>
    <row r="12" spans="1:4" ht="15" hidden="1" customHeight="1" x14ac:dyDescent="0.2">
      <c r="A12" s="11">
        <v>5</v>
      </c>
      <c r="B12" s="23"/>
      <c r="C12" s="23"/>
      <c r="D12" s="6"/>
    </row>
    <row r="13" spans="1:4" ht="15" hidden="1" customHeight="1" x14ac:dyDescent="0.2">
      <c r="A13" s="3">
        <v>6</v>
      </c>
      <c r="B13" s="6"/>
      <c r="C13" s="6"/>
      <c r="D13" s="6"/>
    </row>
    <row r="14" spans="1:4" ht="15" customHeight="1" x14ac:dyDescent="0.2">
      <c r="A14" s="3">
        <v>7</v>
      </c>
      <c r="B14" s="23" t="s">
        <v>154</v>
      </c>
      <c r="C14" s="23" t="s">
        <v>155</v>
      </c>
      <c r="D14" s="6" t="s">
        <v>40</v>
      </c>
    </row>
    <row r="15" spans="1:4" ht="15" hidden="1" customHeight="1" x14ac:dyDescent="0.2">
      <c r="A15" s="3">
        <v>8</v>
      </c>
      <c r="B15" s="6"/>
      <c r="C15" s="6"/>
      <c r="D15" s="6"/>
    </row>
    <row r="16" spans="1:4" ht="15" hidden="1" customHeight="1" x14ac:dyDescent="0.2">
      <c r="A16" s="3">
        <v>9</v>
      </c>
      <c r="B16" s="6"/>
      <c r="C16" s="6"/>
      <c r="D16" s="6"/>
    </row>
    <row r="17" spans="1:4" ht="15" customHeight="1" x14ac:dyDescent="0.2">
      <c r="A17" s="3">
        <v>10</v>
      </c>
      <c r="B17" s="23" t="s">
        <v>94</v>
      </c>
      <c r="C17" s="23" t="s">
        <v>95</v>
      </c>
      <c r="D17" s="6" t="s">
        <v>21</v>
      </c>
    </row>
    <row r="18" spans="1:4" ht="15" hidden="1" customHeight="1" x14ac:dyDescent="0.2">
      <c r="A18" s="3">
        <v>11</v>
      </c>
      <c r="B18" s="6"/>
      <c r="C18" s="6"/>
      <c r="D18" s="6"/>
    </row>
    <row r="19" spans="1:4" ht="15" customHeight="1" x14ac:dyDescent="0.2">
      <c r="A19" s="3">
        <v>12</v>
      </c>
      <c r="B19" s="23" t="s">
        <v>103</v>
      </c>
      <c r="C19" s="23" t="s">
        <v>104</v>
      </c>
      <c r="D19" s="6" t="s">
        <v>40</v>
      </c>
    </row>
    <row r="20" spans="1:4" ht="15" hidden="1" customHeight="1" x14ac:dyDescent="0.2">
      <c r="A20" s="3">
        <v>13</v>
      </c>
      <c r="B20" s="6"/>
      <c r="C20" s="6"/>
      <c r="D20" s="6"/>
    </row>
    <row r="21" spans="1:4" ht="15" hidden="1" customHeight="1" x14ac:dyDescent="0.2">
      <c r="A21" s="3">
        <v>14</v>
      </c>
      <c r="B21" s="6"/>
      <c r="C21" s="6"/>
      <c r="D21" s="6"/>
    </row>
    <row r="22" spans="1:4" ht="15" customHeight="1" x14ac:dyDescent="0.2">
      <c r="A22" s="3">
        <v>15</v>
      </c>
      <c r="B22" s="23" t="s">
        <v>84</v>
      </c>
      <c r="C22" s="23" t="s">
        <v>85</v>
      </c>
      <c r="D22" s="6" t="s">
        <v>21</v>
      </c>
    </row>
    <row r="23" spans="1:4" ht="15" hidden="1" customHeight="1" x14ac:dyDescent="0.2">
      <c r="A23" s="3">
        <v>16</v>
      </c>
      <c r="B23" s="6"/>
      <c r="C23" s="6"/>
      <c r="D23" s="6"/>
    </row>
    <row r="24" spans="1:4" ht="15" customHeight="1" x14ac:dyDescent="0.2">
      <c r="A24" s="3">
        <v>17</v>
      </c>
      <c r="B24" s="23" t="s">
        <v>123</v>
      </c>
      <c r="C24" s="27" t="s">
        <v>124</v>
      </c>
      <c r="D24" s="6" t="s">
        <v>41</v>
      </c>
    </row>
    <row r="25" spans="1:4" ht="15" hidden="1" customHeight="1" x14ac:dyDescent="0.2">
      <c r="A25" s="3">
        <v>18</v>
      </c>
      <c r="B25" s="6"/>
      <c r="C25" s="6"/>
      <c r="D25" s="6"/>
    </row>
    <row r="26" spans="1:4" ht="15" hidden="1" customHeight="1" x14ac:dyDescent="0.2">
      <c r="A26" s="3">
        <v>19</v>
      </c>
      <c r="B26" s="6"/>
      <c r="C26" s="6"/>
      <c r="D26" s="6"/>
    </row>
    <row r="27" spans="1:4" ht="15" customHeight="1" x14ac:dyDescent="0.2">
      <c r="A27" s="3">
        <v>20</v>
      </c>
      <c r="B27" s="23" t="s">
        <v>62</v>
      </c>
      <c r="C27" s="23" t="s">
        <v>63</v>
      </c>
      <c r="D27" s="6" t="s">
        <v>38</v>
      </c>
    </row>
    <row r="28" spans="1:4" ht="15" hidden="1" customHeight="1" x14ac:dyDescent="0.2">
      <c r="A28" s="3">
        <v>21</v>
      </c>
      <c r="B28" s="6"/>
      <c r="C28" s="6"/>
      <c r="D28" s="6"/>
    </row>
    <row r="29" spans="1:4" ht="15" hidden="1" customHeight="1" x14ac:dyDescent="0.2">
      <c r="A29" s="3">
        <v>22</v>
      </c>
      <c r="B29" s="6"/>
      <c r="C29" s="6"/>
      <c r="D29" s="6"/>
    </row>
    <row r="30" spans="1:4" ht="15" hidden="1" customHeight="1" x14ac:dyDescent="0.2">
      <c r="A30" s="3">
        <v>23</v>
      </c>
      <c r="B30" s="6"/>
      <c r="C30" s="6"/>
      <c r="D30" s="6"/>
    </row>
    <row r="31" spans="1:4" ht="15" hidden="1" customHeight="1" x14ac:dyDescent="0.2">
      <c r="A31" s="3">
        <v>24</v>
      </c>
      <c r="B31" s="6"/>
      <c r="C31" s="6"/>
      <c r="D31" s="6"/>
    </row>
    <row r="32" spans="1:4" ht="15" customHeight="1" x14ac:dyDescent="0.2">
      <c r="A32" s="3">
        <v>25</v>
      </c>
      <c r="B32" s="23" t="s">
        <v>96</v>
      </c>
      <c r="C32" s="23" t="s">
        <v>97</v>
      </c>
      <c r="D32" s="6" t="s">
        <v>25</v>
      </c>
    </row>
    <row r="33" spans="1:4" ht="15" hidden="1" customHeight="1" x14ac:dyDescent="0.2">
      <c r="A33" s="3">
        <v>26</v>
      </c>
      <c r="B33" s="2"/>
      <c r="C33" s="2"/>
      <c r="D33" s="6"/>
    </row>
    <row r="34" spans="1:4" ht="15" customHeight="1" x14ac:dyDescent="0.2">
      <c r="A34" s="3">
        <v>27</v>
      </c>
      <c r="B34" s="2" t="s">
        <v>107</v>
      </c>
      <c r="C34" s="2" t="s">
        <v>108</v>
      </c>
      <c r="D34" s="6" t="s">
        <v>20</v>
      </c>
    </row>
    <row r="35" spans="1:4" ht="15" hidden="1" customHeight="1" x14ac:dyDescent="0.2">
      <c r="A35" s="3">
        <v>28</v>
      </c>
      <c r="B35" s="2"/>
      <c r="C35" s="2"/>
      <c r="D35" s="6"/>
    </row>
    <row r="36" spans="1:4" ht="15" hidden="1" customHeight="1" x14ac:dyDescent="0.2">
      <c r="A36" s="3">
        <v>29</v>
      </c>
      <c r="B36" s="2"/>
      <c r="C36" s="2"/>
      <c r="D36" s="6"/>
    </row>
    <row r="37" spans="1:4" ht="15" customHeight="1" x14ac:dyDescent="0.2">
      <c r="A37" s="3">
        <v>30</v>
      </c>
      <c r="B37" s="25" t="s">
        <v>92</v>
      </c>
      <c r="C37" s="25" t="s">
        <v>93</v>
      </c>
      <c r="D37" s="6" t="s">
        <v>21</v>
      </c>
    </row>
    <row r="38" spans="1:4" ht="15" hidden="1" customHeight="1" x14ac:dyDescent="0.2">
      <c r="A38" s="3">
        <v>31</v>
      </c>
      <c r="B38" s="2"/>
      <c r="C38" s="2"/>
      <c r="D38" s="6"/>
    </row>
    <row r="39" spans="1:4" ht="15" customHeight="1" x14ac:dyDescent="0.2">
      <c r="A39" s="3">
        <v>32</v>
      </c>
      <c r="B39" s="2" t="s">
        <v>150</v>
      </c>
      <c r="C39" s="2" t="s">
        <v>151</v>
      </c>
      <c r="D39" s="6" t="s">
        <v>22</v>
      </c>
    </row>
    <row r="40" spans="1:4" ht="15" hidden="1" customHeight="1" x14ac:dyDescent="0.2">
      <c r="A40" s="3">
        <v>33</v>
      </c>
      <c r="B40" s="2"/>
      <c r="C40" s="2"/>
      <c r="D40" s="6"/>
    </row>
    <row r="41" spans="1:4" ht="15" hidden="1" customHeight="1" x14ac:dyDescent="0.2">
      <c r="A41" s="3">
        <v>34</v>
      </c>
      <c r="B41" s="2"/>
      <c r="C41" s="2"/>
      <c r="D41" s="6"/>
    </row>
    <row r="42" spans="1:4" ht="15" customHeight="1" x14ac:dyDescent="0.2">
      <c r="A42" s="3">
        <v>35</v>
      </c>
      <c r="B42" s="25" t="s">
        <v>78</v>
      </c>
      <c r="C42" s="25" t="s">
        <v>79</v>
      </c>
      <c r="D42" s="6" t="s">
        <v>21</v>
      </c>
    </row>
    <row r="43" spans="1:4" ht="15" hidden="1" customHeight="1" x14ac:dyDescent="0.2">
      <c r="A43" s="3">
        <v>36</v>
      </c>
      <c r="B43" s="2"/>
      <c r="C43" s="2"/>
      <c r="D43" s="6"/>
    </row>
    <row r="44" spans="1:4" ht="15" hidden="1" customHeight="1" x14ac:dyDescent="0.2">
      <c r="A44" s="3">
        <v>37</v>
      </c>
      <c r="B44" s="2"/>
      <c r="C44" s="2"/>
      <c r="D44" s="6"/>
    </row>
    <row r="45" spans="1:4" ht="15" hidden="1" customHeight="1" x14ac:dyDescent="0.2">
      <c r="A45" s="3">
        <v>38</v>
      </c>
      <c r="B45" s="2"/>
      <c r="C45" s="2"/>
      <c r="D45" s="6"/>
    </row>
    <row r="46" spans="1:4" ht="15" hidden="1" customHeight="1" x14ac:dyDescent="0.2">
      <c r="A46" s="3">
        <v>39</v>
      </c>
      <c r="B46" s="2"/>
      <c r="C46" s="2"/>
      <c r="D46" s="6"/>
    </row>
    <row r="47" spans="1:4" ht="15" customHeight="1" x14ac:dyDescent="0.2">
      <c r="A47" s="3">
        <v>40</v>
      </c>
      <c r="B47" s="25" t="s">
        <v>86</v>
      </c>
      <c r="C47" s="25" t="s">
        <v>87</v>
      </c>
      <c r="D47" s="6" t="s">
        <v>21</v>
      </c>
    </row>
    <row r="48" spans="1:4" ht="15" hidden="1" customHeight="1" x14ac:dyDescent="0.2">
      <c r="A48" s="3">
        <v>41</v>
      </c>
      <c r="B48" s="2"/>
      <c r="C48" s="2"/>
      <c r="D48" s="6"/>
    </row>
    <row r="49" spans="1:4" ht="15" customHeight="1" x14ac:dyDescent="0.2">
      <c r="A49" s="3">
        <v>42</v>
      </c>
      <c r="B49" s="2" t="s">
        <v>145</v>
      </c>
      <c r="C49" s="2" t="s">
        <v>144</v>
      </c>
      <c r="D49" s="6" t="s">
        <v>40</v>
      </c>
    </row>
    <row r="50" spans="1:4" ht="15" hidden="1" customHeight="1" x14ac:dyDescent="0.2">
      <c r="A50" s="3">
        <v>43</v>
      </c>
      <c r="B50" s="2"/>
      <c r="C50" s="2"/>
      <c r="D50" s="6"/>
    </row>
    <row r="51" spans="1:4" ht="15" hidden="1" customHeight="1" x14ac:dyDescent="0.2">
      <c r="A51" s="3">
        <v>44</v>
      </c>
      <c r="B51" s="2"/>
      <c r="C51" s="2"/>
      <c r="D51" s="6"/>
    </row>
    <row r="52" spans="1:4" ht="15" customHeight="1" x14ac:dyDescent="0.2">
      <c r="A52" s="3">
        <v>45</v>
      </c>
      <c r="B52" s="25" t="s">
        <v>82</v>
      </c>
      <c r="C52" s="25" t="s">
        <v>83</v>
      </c>
      <c r="D52" s="6" t="s">
        <v>21</v>
      </c>
    </row>
    <row r="53" spans="1:4" ht="15" hidden="1" customHeight="1" x14ac:dyDescent="0.2">
      <c r="A53" s="3">
        <v>46</v>
      </c>
      <c r="B53" s="21"/>
      <c r="C53" s="21"/>
      <c r="D53" s="6"/>
    </row>
    <row r="54" spans="1:4" ht="15" customHeight="1" x14ac:dyDescent="0.2">
      <c r="A54" s="3">
        <v>47</v>
      </c>
      <c r="B54" s="2" t="s">
        <v>109</v>
      </c>
      <c r="C54" s="2" t="s">
        <v>110</v>
      </c>
      <c r="D54" s="6" t="s">
        <v>41</v>
      </c>
    </row>
    <row r="55" spans="1:4" ht="15" hidden="1" customHeight="1" x14ac:dyDescent="0.2">
      <c r="A55" s="3">
        <v>48</v>
      </c>
      <c r="B55" s="2"/>
      <c r="C55" s="2"/>
      <c r="D55" s="6"/>
    </row>
    <row r="56" spans="1:4" ht="15" hidden="1" customHeight="1" x14ac:dyDescent="0.2">
      <c r="A56" s="3">
        <v>49</v>
      </c>
      <c r="B56" s="2"/>
      <c r="C56" s="2"/>
      <c r="D56" s="6"/>
    </row>
    <row r="57" spans="1:4" ht="15" hidden="1" customHeight="1" x14ac:dyDescent="0.2">
      <c r="A57" s="3">
        <v>50</v>
      </c>
      <c r="B57" s="25"/>
      <c r="C57" s="25"/>
      <c r="D57" s="6"/>
    </row>
    <row r="58" spans="1:4" ht="15" hidden="1" customHeight="1" x14ac:dyDescent="0.2">
      <c r="A58" s="3">
        <v>51</v>
      </c>
      <c r="B58" s="2"/>
      <c r="C58" s="2"/>
      <c r="D58" s="6"/>
    </row>
    <row r="59" spans="1:4" ht="15" hidden="1" customHeight="1" x14ac:dyDescent="0.2">
      <c r="A59" s="3">
        <v>52</v>
      </c>
      <c r="B59" s="2"/>
      <c r="C59" s="2"/>
      <c r="D59" s="6"/>
    </row>
    <row r="60" spans="1:4" ht="15" hidden="1" customHeight="1" x14ac:dyDescent="0.2">
      <c r="A60" s="3">
        <v>53</v>
      </c>
      <c r="B60" s="2"/>
      <c r="C60" s="2"/>
      <c r="D60" s="6"/>
    </row>
    <row r="61" spans="1:4" ht="15" hidden="1" customHeight="1" x14ac:dyDescent="0.2">
      <c r="A61" s="3">
        <v>54</v>
      </c>
      <c r="B61" s="2"/>
      <c r="C61" s="2"/>
      <c r="D61" s="6"/>
    </row>
    <row r="62" spans="1:4" ht="15" customHeight="1" x14ac:dyDescent="0.2">
      <c r="A62" s="3">
        <v>55</v>
      </c>
      <c r="B62" s="25" t="s">
        <v>76</v>
      </c>
      <c r="C62" s="25" t="s">
        <v>77</v>
      </c>
      <c r="D62" s="6" t="s">
        <v>21</v>
      </c>
    </row>
    <row r="63" spans="1:4" ht="15" hidden="1" customHeight="1" x14ac:dyDescent="0.2">
      <c r="A63" s="3">
        <v>56</v>
      </c>
      <c r="B63" s="2"/>
      <c r="C63" s="2"/>
      <c r="D63" s="6"/>
    </row>
    <row r="64" spans="1:4" ht="15" customHeight="1" x14ac:dyDescent="0.2">
      <c r="A64" s="3">
        <v>57</v>
      </c>
      <c r="B64" s="2" t="s">
        <v>111</v>
      </c>
      <c r="C64" s="2" t="s">
        <v>114</v>
      </c>
      <c r="D64" s="6" t="s">
        <v>41</v>
      </c>
    </row>
    <row r="65" spans="1:4" ht="15" hidden="1" customHeight="1" x14ac:dyDescent="0.2">
      <c r="A65" s="3">
        <v>58</v>
      </c>
      <c r="B65" s="2"/>
      <c r="C65" s="2"/>
      <c r="D65" s="6"/>
    </row>
    <row r="66" spans="1:4" ht="15" hidden="1" customHeight="1" x14ac:dyDescent="0.2">
      <c r="A66" s="3">
        <v>59</v>
      </c>
      <c r="B66" s="2"/>
      <c r="C66" s="2"/>
      <c r="D66" s="6"/>
    </row>
    <row r="67" spans="1:4" ht="15" hidden="1" customHeight="1" x14ac:dyDescent="0.2">
      <c r="A67" s="3">
        <v>60</v>
      </c>
      <c r="B67" s="25"/>
      <c r="C67" s="25"/>
      <c r="D67" s="6"/>
    </row>
    <row r="68" spans="1:4" ht="15" hidden="1" customHeight="1" x14ac:dyDescent="0.2">
      <c r="A68" s="3">
        <v>61</v>
      </c>
      <c r="B68" s="2"/>
      <c r="C68" s="2"/>
      <c r="D68" s="6"/>
    </row>
    <row r="69" spans="1:4" ht="15" hidden="1" customHeight="1" x14ac:dyDescent="0.2">
      <c r="A69" s="3">
        <v>62</v>
      </c>
      <c r="B69" s="2"/>
      <c r="C69" s="2"/>
      <c r="D69" s="6"/>
    </row>
    <row r="70" spans="1:4" ht="15" hidden="1" customHeight="1" x14ac:dyDescent="0.2">
      <c r="A70" s="3">
        <v>63</v>
      </c>
      <c r="B70" s="2"/>
      <c r="C70" s="2"/>
      <c r="D70" s="6"/>
    </row>
    <row r="71" spans="1:4" ht="15" hidden="1" customHeight="1" x14ac:dyDescent="0.2">
      <c r="A71" s="3">
        <v>64</v>
      </c>
      <c r="B71" s="2"/>
      <c r="C71" s="2"/>
      <c r="D71" s="6"/>
    </row>
    <row r="72" spans="1:4" ht="15" hidden="1" customHeight="1" x14ac:dyDescent="0.2">
      <c r="A72" s="3">
        <v>65</v>
      </c>
      <c r="B72" s="25"/>
      <c r="C72" s="2"/>
      <c r="D72" s="6"/>
    </row>
    <row r="73" spans="1:4" ht="15" hidden="1" customHeight="1" x14ac:dyDescent="0.2">
      <c r="A73" s="3">
        <v>66</v>
      </c>
      <c r="B73" s="2"/>
      <c r="C73" s="2"/>
      <c r="D73" s="6"/>
    </row>
    <row r="74" spans="1:4" ht="15" customHeight="1" x14ac:dyDescent="0.2">
      <c r="A74" s="3">
        <v>67</v>
      </c>
      <c r="B74" s="2" t="s">
        <v>112</v>
      </c>
      <c r="C74" s="2" t="s">
        <v>113</v>
      </c>
      <c r="D74" s="6" t="s">
        <v>23</v>
      </c>
    </row>
    <row r="75" spans="1:4" ht="15" hidden="1" customHeight="1" x14ac:dyDescent="0.2">
      <c r="A75" s="3">
        <v>68</v>
      </c>
      <c r="B75" s="2"/>
      <c r="C75" s="2"/>
      <c r="D75" s="6"/>
    </row>
    <row r="76" spans="1:4" ht="15" hidden="1" customHeight="1" x14ac:dyDescent="0.2">
      <c r="A76" s="3">
        <v>69</v>
      </c>
      <c r="B76" s="2"/>
      <c r="C76" s="2"/>
      <c r="D76" s="6"/>
    </row>
    <row r="77" spans="1:4" ht="15" customHeight="1" x14ac:dyDescent="0.2">
      <c r="A77" s="3">
        <v>70</v>
      </c>
      <c r="B77" s="2" t="s">
        <v>80</v>
      </c>
      <c r="C77" s="2" t="s">
        <v>81</v>
      </c>
      <c r="D77" s="6" t="s">
        <v>21</v>
      </c>
    </row>
    <row r="78" spans="1:4" ht="15" hidden="1" customHeight="1" x14ac:dyDescent="0.2">
      <c r="A78" s="3">
        <v>71</v>
      </c>
      <c r="B78" s="2"/>
      <c r="C78" s="2"/>
      <c r="D78" s="6"/>
    </row>
    <row r="79" spans="1:4" ht="15" customHeight="1" x14ac:dyDescent="0.2">
      <c r="A79" s="3">
        <v>72</v>
      </c>
      <c r="B79" s="2" t="s">
        <v>126</v>
      </c>
      <c r="C79" s="2" t="s">
        <v>127</v>
      </c>
      <c r="D79" s="6" t="s">
        <v>40</v>
      </c>
    </row>
    <row r="80" spans="1:4" ht="15" hidden="1" customHeight="1" x14ac:dyDescent="0.2">
      <c r="A80" s="3">
        <v>73</v>
      </c>
      <c r="B80" s="2"/>
      <c r="C80" s="2"/>
      <c r="D80" s="6"/>
    </row>
    <row r="81" spans="1:4" ht="15" hidden="1" customHeight="1" x14ac:dyDescent="0.2">
      <c r="A81" s="3">
        <v>74</v>
      </c>
      <c r="B81" s="2"/>
      <c r="C81" s="2"/>
      <c r="D81" s="6"/>
    </row>
    <row r="82" spans="1:4" ht="15" customHeight="1" x14ac:dyDescent="0.2">
      <c r="A82" s="3">
        <v>75</v>
      </c>
      <c r="B82" s="2" t="s">
        <v>60</v>
      </c>
      <c r="C82" s="2" t="s">
        <v>61</v>
      </c>
      <c r="D82" s="6" t="s">
        <v>38</v>
      </c>
    </row>
    <row r="83" spans="1:4" ht="15" hidden="1" customHeight="1" x14ac:dyDescent="0.2">
      <c r="A83" s="3">
        <v>76</v>
      </c>
      <c r="B83" s="2"/>
      <c r="C83" s="2"/>
      <c r="D83" s="6"/>
    </row>
    <row r="84" spans="1:4" ht="15" hidden="1" customHeight="1" x14ac:dyDescent="0.2">
      <c r="A84" s="3">
        <v>77</v>
      </c>
      <c r="B84" s="2"/>
      <c r="C84" s="2"/>
      <c r="D84" s="6"/>
    </row>
    <row r="85" spans="1:4" ht="15" hidden="1" customHeight="1" x14ac:dyDescent="0.2">
      <c r="A85" s="3">
        <v>78</v>
      </c>
      <c r="B85" s="2"/>
      <c r="C85" s="2"/>
      <c r="D85" s="6"/>
    </row>
    <row r="86" spans="1:4" ht="15" customHeight="1" x14ac:dyDescent="0.2">
      <c r="A86" s="3">
        <v>79</v>
      </c>
      <c r="B86" s="2" t="s">
        <v>105</v>
      </c>
      <c r="C86" s="2" t="s">
        <v>106</v>
      </c>
      <c r="D86" s="6" t="s">
        <v>41</v>
      </c>
    </row>
    <row r="87" spans="1:4" ht="15" customHeight="1" x14ac:dyDescent="0.2">
      <c r="A87" s="3">
        <v>80</v>
      </c>
      <c r="B87" s="2" t="s">
        <v>101</v>
      </c>
      <c r="C87" s="2" t="s">
        <v>102</v>
      </c>
      <c r="D87" s="6" t="s">
        <v>38</v>
      </c>
    </row>
    <row r="88" spans="1:4" ht="15" customHeight="1" x14ac:dyDescent="0.2">
      <c r="A88" s="3">
        <v>80</v>
      </c>
      <c r="B88" s="2" t="s">
        <v>137</v>
      </c>
      <c r="C88" s="2" t="s">
        <v>136</v>
      </c>
      <c r="D88" s="6" t="s">
        <v>40</v>
      </c>
    </row>
    <row r="89" spans="1:4" ht="15" hidden="1" customHeight="1" x14ac:dyDescent="0.2">
      <c r="A89" s="3">
        <v>82</v>
      </c>
      <c r="B89" s="2"/>
      <c r="C89" s="2"/>
      <c r="D89" s="6"/>
    </row>
    <row r="90" spans="1:4" ht="15" hidden="1" customHeight="1" x14ac:dyDescent="0.2">
      <c r="A90" s="3">
        <v>83</v>
      </c>
      <c r="B90" s="2"/>
      <c r="C90" s="2"/>
      <c r="D90" s="6"/>
    </row>
    <row r="91" spans="1:4" ht="15" hidden="1" customHeight="1" x14ac:dyDescent="0.2">
      <c r="A91" s="3">
        <v>84</v>
      </c>
      <c r="B91" s="2"/>
      <c r="C91" s="2"/>
      <c r="D91" s="6"/>
    </row>
    <row r="92" spans="1:4" ht="15" customHeight="1" x14ac:dyDescent="0.2">
      <c r="A92" s="3">
        <v>85</v>
      </c>
      <c r="B92" s="2" t="s">
        <v>46</v>
      </c>
      <c r="C92" s="2" t="s">
        <v>47</v>
      </c>
      <c r="D92" s="6" t="s">
        <v>38</v>
      </c>
    </row>
    <row r="93" spans="1:4" ht="15" hidden="1" customHeight="1" x14ac:dyDescent="0.2">
      <c r="A93" s="3">
        <v>86</v>
      </c>
      <c r="B93" s="2"/>
      <c r="C93" s="2"/>
      <c r="D93" s="6"/>
    </row>
    <row r="94" spans="1:4" ht="15" customHeight="1" x14ac:dyDescent="0.2">
      <c r="A94" s="3">
        <v>87</v>
      </c>
      <c r="B94" s="2" t="s">
        <v>130</v>
      </c>
      <c r="C94" s="2" t="s">
        <v>131</v>
      </c>
      <c r="D94" s="6" t="s">
        <v>22</v>
      </c>
    </row>
    <row r="95" spans="1:4" ht="15" hidden="1" customHeight="1" x14ac:dyDescent="0.2">
      <c r="A95" s="3">
        <v>88</v>
      </c>
      <c r="B95" s="2"/>
      <c r="C95" s="2"/>
      <c r="D95" s="6"/>
    </row>
    <row r="96" spans="1:4" ht="15" hidden="1" customHeight="1" x14ac:dyDescent="0.2">
      <c r="A96" s="3">
        <v>89</v>
      </c>
      <c r="B96" s="2"/>
      <c r="C96" s="2"/>
      <c r="D96" s="6"/>
    </row>
    <row r="97" spans="1:4" ht="15" customHeight="1" x14ac:dyDescent="0.2">
      <c r="A97" s="3">
        <v>90</v>
      </c>
      <c r="B97" s="2" t="s">
        <v>48</v>
      </c>
      <c r="C97" s="2" t="s">
        <v>49</v>
      </c>
      <c r="D97" s="6" t="s">
        <v>38</v>
      </c>
    </row>
    <row r="98" spans="1:4" ht="15" hidden="1" customHeight="1" x14ac:dyDescent="0.2">
      <c r="A98" s="3">
        <v>91</v>
      </c>
      <c r="B98" s="2"/>
      <c r="C98" s="2"/>
      <c r="D98" s="6"/>
    </row>
    <row r="99" spans="1:4" ht="15" customHeight="1" x14ac:dyDescent="0.2">
      <c r="A99" s="3">
        <v>92</v>
      </c>
      <c r="B99" s="2" t="s">
        <v>115</v>
      </c>
      <c r="C99" s="2" t="s">
        <v>116</v>
      </c>
      <c r="D99" s="6" t="s">
        <v>23</v>
      </c>
    </row>
    <row r="100" spans="1:4" ht="15" hidden="1" customHeight="1" x14ac:dyDescent="0.2">
      <c r="A100" s="3">
        <v>93</v>
      </c>
      <c r="B100" s="2"/>
      <c r="C100" s="2"/>
      <c r="D100" s="6"/>
    </row>
    <row r="101" spans="1:4" ht="15" hidden="1" customHeight="1" x14ac:dyDescent="0.2">
      <c r="A101" s="3">
        <v>94</v>
      </c>
      <c r="B101" s="2"/>
      <c r="C101" s="2"/>
      <c r="D101" s="6"/>
    </row>
    <row r="102" spans="1:4" ht="15" customHeight="1" x14ac:dyDescent="0.2">
      <c r="A102" s="3">
        <v>95</v>
      </c>
      <c r="B102" s="2" t="s">
        <v>74</v>
      </c>
      <c r="C102" s="2" t="s">
        <v>75</v>
      </c>
      <c r="D102" s="6" t="s">
        <v>39</v>
      </c>
    </row>
    <row r="103" spans="1:4" ht="15" hidden="1" customHeight="1" x14ac:dyDescent="0.2">
      <c r="A103" s="3">
        <v>96</v>
      </c>
      <c r="B103" s="2"/>
      <c r="C103" s="2"/>
      <c r="D103" s="6"/>
    </row>
    <row r="104" spans="1:4" ht="15" hidden="1" customHeight="1" x14ac:dyDescent="0.2">
      <c r="A104" s="3">
        <v>97</v>
      </c>
      <c r="B104" s="2"/>
      <c r="C104" s="2"/>
      <c r="D104" s="6"/>
    </row>
    <row r="105" spans="1:4" ht="15" customHeight="1" x14ac:dyDescent="0.2">
      <c r="A105" s="3">
        <v>98</v>
      </c>
      <c r="B105" s="2" t="s">
        <v>146</v>
      </c>
      <c r="C105" s="2" t="s">
        <v>147</v>
      </c>
      <c r="D105" s="6" t="s">
        <v>22</v>
      </c>
    </row>
    <row r="106" spans="1:4" ht="15" hidden="1" customHeight="1" x14ac:dyDescent="0.2">
      <c r="A106" s="3">
        <v>99</v>
      </c>
      <c r="B106" s="2"/>
      <c r="C106" s="2"/>
      <c r="D106" s="6"/>
    </row>
    <row r="107" spans="1:4" ht="15" hidden="1" customHeight="1" x14ac:dyDescent="0.2">
      <c r="A107" s="3">
        <v>100</v>
      </c>
      <c r="B107" s="2"/>
      <c r="C107" s="2"/>
      <c r="D107" s="6"/>
    </row>
    <row r="108" spans="1:4" ht="15" hidden="1" customHeight="1" x14ac:dyDescent="0.2">
      <c r="A108" s="3">
        <v>101</v>
      </c>
      <c r="B108" s="2"/>
      <c r="C108" s="2"/>
      <c r="D108" s="6"/>
    </row>
    <row r="109" spans="1:4" ht="15" hidden="1" customHeight="1" x14ac:dyDescent="0.2">
      <c r="A109" s="3">
        <v>102</v>
      </c>
      <c r="B109" s="2"/>
      <c r="C109" s="2"/>
      <c r="D109" s="6"/>
    </row>
    <row r="110" spans="1:4" ht="15" hidden="1" customHeight="1" x14ac:dyDescent="0.2">
      <c r="A110" s="3">
        <v>103</v>
      </c>
      <c r="B110" s="2"/>
      <c r="C110" s="2"/>
      <c r="D110" s="6"/>
    </row>
    <row r="111" spans="1:4" ht="15" hidden="1" customHeight="1" x14ac:dyDescent="0.2">
      <c r="A111" s="3">
        <v>104</v>
      </c>
      <c r="B111" s="2"/>
      <c r="C111" s="2"/>
      <c r="D111" s="6"/>
    </row>
    <row r="112" spans="1:4" ht="15" customHeight="1" x14ac:dyDescent="0.2">
      <c r="A112" s="3">
        <v>105</v>
      </c>
      <c r="B112" s="2" t="s">
        <v>70</v>
      </c>
      <c r="C112" s="2" t="s">
        <v>71</v>
      </c>
      <c r="D112" s="6" t="s">
        <v>39</v>
      </c>
    </row>
    <row r="113" spans="1:4" ht="15" hidden="1" customHeight="1" x14ac:dyDescent="0.2">
      <c r="A113" s="3">
        <v>106</v>
      </c>
      <c r="B113" s="2"/>
      <c r="C113" s="2"/>
      <c r="D113" s="6"/>
    </row>
    <row r="114" spans="1:4" ht="15" hidden="1" customHeight="1" x14ac:dyDescent="0.2">
      <c r="A114" s="3">
        <v>107</v>
      </c>
      <c r="B114" s="2"/>
      <c r="C114" s="2"/>
      <c r="D114" s="6"/>
    </row>
    <row r="115" spans="1:4" ht="15" hidden="1" customHeight="1" x14ac:dyDescent="0.2">
      <c r="A115" s="3">
        <v>108</v>
      </c>
      <c r="B115" s="2"/>
      <c r="C115" s="2"/>
      <c r="D115" s="6"/>
    </row>
    <row r="116" spans="1:4" ht="15" hidden="1" customHeight="1" x14ac:dyDescent="0.2">
      <c r="A116" s="3">
        <v>109</v>
      </c>
      <c r="B116" s="2"/>
      <c r="C116" s="2"/>
      <c r="D116" s="6"/>
    </row>
    <row r="117" spans="1:4" ht="15" hidden="1" customHeight="1" x14ac:dyDescent="0.2">
      <c r="A117" s="3">
        <v>110</v>
      </c>
      <c r="B117" s="2"/>
      <c r="C117" s="2"/>
      <c r="D117" s="6"/>
    </row>
    <row r="118" spans="1:4" ht="15" customHeight="1" x14ac:dyDescent="0.2">
      <c r="A118" s="3">
        <v>111</v>
      </c>
      <c r="B118" s="2" t="s">
        <v>138</v>
      </c>
      <c r="C118" s="2" t="s">
        <v>139</v>
      </c>
      <c r="D118" s="6" t="s">
        <v>20</v>
      </c>
    </row>
    <row r="119" spans="1:4" ht="15" hidden="1" customHeight="1" x14ac:dyDescent="0.2">
      <c r="A119" s="3">
        <v>112</v>
      </c>
      <c r="B119" s="2"/>
      <c r="C119" s="2"/>
      <c r="D119" s="6"/>
    </row>
    <row r="120" spans="1:4" ht="15" hidden="1" customHeight="1" x14ac:dyDescent="0.2">
      <c r="A120" s="3">
        <v>113</v>
      </c>
      <c r="B120" s="2"/>
      <c r="C120" s="2"/>
      <c r="D120" s="6"/>
    </row>
    <row r="121" spans="1:4" ht="15" hidden="1" customHeight="1" x14ac:dyDescent="0.2">
      <c r="A121" s="3">
        <v>114</v>
      </c>
      <c r="B121" s="2"/>
      <c r="C121" s="2"/>
      <c r="D121" s="6"/>
    </row>
    <row r="122" spans="1:4" ht="15" customHeight="1" x14ac:dyDescent="0.2">
      <c r="A122" s="3">
        <v>115</v>
      </c>
      <c r="B122" s="2" t="s">
        <v>72</v>
      </c>
      <c r="C122" s="2" t="s">
        <v>73</v>
      </c>
      <c r="D122" s="6" t="s">
        <v>39</v>
      </c>
    </row>
    <row r="123" spans="1:4" ht="15" hidden="1" customHeight="1" x14ac:dyDescent="0.2">
      <c r="A123" s="3">
        <v>116</v>
      </c>
      <c r="B123" s="2"/>
      <c r="C123" s="2"/>
      <c r="D123" s="6"/>
    </row>
    <row r="124" spans="1:4" ht="15" hidden="1" customHeight="1" x14ac:dyDescent="0.2">
      <c r="A124" s="3">
        <v>117</v>
      </c>
      <c r="B124" s="2"/>
      <c r="C124" s="21"/>
      <c r="D124" s="6"/>
    </row>
    <row r="125" spans="1:4" ht="15" hidden="1" customHeight="1" x14ac:dyDescent="0.2">
      <c r="A125" s="3">
        <v>118</v>
      </c>
      <c r="B125" s="2"/>
      <c r="C125" s="2"/>
      <c r="D125" s="6"/>
    </row>
    <row r="126" spans="1:4" ht="15" hidden="1" customHeight="1" x14ac:dyDescent="0.2">
      <c r="A126" s="3">
        <v>119</v>
      </c>
      <c r="B126" s="2"/>
      <c r="C126" s="2"/>
      <c r="D126" s="6"/>
    </row>
    <row r="127" spans="1:4" ht="15" customHeight="1" x14ac:dyDescent="0.2">
      <c r="A127" s="3">
        <v>120</v>
      </c>
      <c r="B127" s="2" t="s">
        <v>50</v>
      </c>
      <c r="C127" s="2" t="s">
        <v>51</v>
      </c>
      <c r="D127" s="6" t="s">
        <v>38</v>
      </c>
    </row>
    <row r="128" spans="1:4" ht="15" hidden="1" customHeight="1" x14ac:dyDescent="0.2">
      <c r="A128" s="3">
        <v>121</v>
      </c>
      <c r="B128" s="2"/>
      <c r="C128" s="2"/>
      <c r="D128" s="6"/>
    </row>
    <row r="129" spans="1:4" ht="15" hidden="1" customHeight="1" x14ac:dyDescent="0.2">
      <c r="A129" s="3">
        <v>122</v>
      </c>
      <c r="B129" s="2"/>
      <c r="C129" s="2"/>
      <c r="D129" s="6"/>
    </row>
    <row r="130" spans="1:4" ht="15" hidden="1" customHeight="1" x14ac:dyDescent="0.2">
      <c r="A130" s="3">
        <v>123</v>
      </c>
      <c r="B130" s="2"/>
      <c r="C130" s="2"/>
      <c r="D130" s="6"/>
    </row>
    <row r="131" spans="1:4" ht="15" hidden="1" customHeight="1" x14ac:dyDescent="0.2">
      <c r="A131" s="3">
        <v>124</v>
      </c>
      <c r="B131" s="2"/>
      <c r="C131" s="2"/>
      <c r="D131" s="6"/>
    </row>
    <row r="132" spans="1:4" ht="15" customHeight="1" x14ac:dyDescent="0.2">
      <c r="A132" s="3">
        <v>125</v>
      </c>
      <c r="B132" s="2" t="s">
        <v>90</v>
      </c>
      <c r="C132" s="2" t="s">
        <v>91</v>
      </c>
      <c r="D132" s="6" t="s">
        <v>21</v>
      </c>
    </row>
    <row r="133" spans="1:4" ht="15" hidden="1" customHeight="1" x14ac:dyDescent="0.2">
      <c r="A133" s="3">
        <v>126</v>
      </c>
      <c r="B133" s="2"/>
      <c r="C133" s="2"/>
      <c r="D133" s="6"/>
    </row>
    <row r="134" spans="1:4" ht="15" customHeight="1" x14ac:dyDescent="0.2">
      <c r="A134" s="3">
        <v>127</v>
      </c>
      <c r="B134" s="2" t="s">
        <v>148</v>
      </c>
      <c r="C134" s="2" t="s">
        <v>149</v>
      </c>
      <c r="D134" s="6" t="s">
        <v>40</v>
      </c>
    </row>
    <row r="135" spans="1:4" ht="15" hidden="1" customHeight="1" x14ac:dyDescent="0.2">
      <c r="A135" s="3">
        <v>128</v>
      </c>
      <c r="B135" s="2"/>
      <c r="C135" s="2"/>
      <c r="D135" s="6"/>
    </row>
    <row r="136" spans="1:4" ht="15" hidden="1" customHeight="1" x14ac:dyDescent="0.2">
      <c r="A136" s="3">
        <v>129</v>
      </c>
      <c r="B136" s="2"/>
      <c r="C136" s="2"/>
      <c r="D136" s="6"/>
    </row>
    <row r="137" spans="1:4" ht="15" customHeight="1" x14ac:dyDescent="0.2">
      <c r="A137" s="3">
        <v>130</v>
      </c>
      <c r="B137" s="2" t="s">
        <v>88</v>
      </c>
      <c r="C137" s="2" t="s">
        <v>89</v>
      </c>
      <c r="D137" s="6" t="s">
        <v>21</v>
      </c>
    </row>
    <row r="138" spans="1:4" ht="15" hidden="1" customHeight="1" x14ac:dyDescent="0.2">
      <c r="A138" s="3">
        <v>131</v>
      </c>
      <c r="B138" s="2"/>
      <c r="C138" s="2"/>
      <c r="D138" s="6"/>
    </row>
    <row r="139" spans="1:4" ht="15" hidden="1" customHeight="1" x14ac:dyDescent="0.2">
      <c r="A139" s="3">
        <v>132</v>
      </c>
      <c r="B139" s="2"/>
      <c r="C139" s="2"/>
      <c r="D139" s="6"/>
    </row>
    <row r="140" spans="1:4" ht="15" hidden="1" customHeight="1" x14ac:dyDescent="0.2">
      <c r="A140" s="3">
        <v>133</v>
      </c>
      <c r="B140" s="2"/>
      <c r="C140" s="2"/>
      <c r="D140" s="6"/>
    </row>
    <row r="141" spans="1:4" ht="15" hidden="1" customHeight="1" x14ac:dyDescent="0.2">
      <c r="A141" s="3">
        <v>134</v>
      </c>
      <c r="B141" s="2"/>
      <c r="C141" s="2"/>
      <c r="D141" s="6"/>
    </row>
    <row r="142" spans="1:4" ht="15" customHeight="1" x14ac:dyDescent="0.2">
      <c r="A142" s="3">
        <v>135</v>
      </c>
      <c r="B142" s="2" t="s">
        <v>52</v>
      </c>
      <c r="C142" s="2" t="s">
        <v>53</v>
      </c>
      <c r="D142" s="6" t="s">
        <v>38</v>
      </c>
    </row>
    <row r="143" spans="1:4" ht="15" hidden="1" customHeight="1" x14ac:dyDescent="0.2">
      <c r="A143" s="3">
        <v>136</v>
      </c>
      <c r="B143" s="2"/>
      <c r="C143" s="2"/>
      <c r="D143" s="6"/>
    </row>
    <row r="144" spans="1:4" ht="15" hidden="1" customHeight="1" x14ac:dyDescent="0.2">
      <c r="A144" s="3">
        <v>137</v>
      </c>
      <c r="B144" s="2"/>
      <c r="C144" s="2"/>
      <c r="D144" s="6"/>
    </row>
    <row r="145" spans="1:4" ht="15" hidden="1" customHeight="1" x14ac:dyDescent="0.2">
      <c r="A145" s="3">
        <v>138</v>
      </c>
      <c r="B145" s="2"/>
      <c r="C145" s="2"/>
      <c r="D145" s="6"/>
    </row>
    <row r="146" spans="1:4" ht="15" hidden="1" customHeight="1" x14ac:dyDescent="0.2">
      <c r="A146" s="3">
        <v>139</v>
      </c>
      <c r="B146" s="2"/>
      <c r="C146" s="2"/>
      <c r="D146" s="6"/>
    </row>
    <row r="147" spans="1:4" ht="15" hidden="1" customHeight="1" x14ac:dyDescent="0.2">
      <c r="A147" s="3">
        <v>140</v>
      </c>
      <c r="B147" s="2"/>
      <c r="C147" s="2"/>
      <c r="D147" s="6"/>
    </row>
    <row r="148" spans="1:4" ht="15" hidden="1" customHeight="1" x14ac:dyDescent="0.2">
      <c r="A148" s="3">
        <v>141</v>
      </c>
      <c r="B148" s="2"/>
      <c r="C148" s="2"/>
      <c r="D148" s="6"/>
    </row>
    <row r="149" spans="1:4" ht="15" hidden="1" customHeight="1" x14ac:dyDescent="0.2">
      <c r="A149" s="3">
        <v>142</v>
      </c>
      <c r="B149" s="2"/>
      <c r="C149" s="2"/>
      <c r="D149" s="6"/>
    </row>
    <row r="150" spans="1:4" ht="15" hidden="1" customHeight="1" x14ac:dyDescent="0.2">
      <c r="A150" s="3">
        <v>143</v>
      </c>
      <c r="B150" s="2"/>
      <c r="C150" s="2"/>
      <c r="D150" s="6"/>
    </row>
    <row r="151" spans="1:4" ht="15" hidden="1" customHeight="1" x14ac:dyDescent="0.2">
      <c r="A151" s="3">
        <v>144</v>
      </c>
      <c r="B151" s="2"/>
      <c r="C151" s="2"/>
      <c r="D151" s="6"/>
    </row>
    <row r="152" spans="1:4" ht="15" customHeight="1" x14ac:dyDescent="0.2">
      <c r="A152" s="3">
        <v>145</v>
      </c>
      <c r="B152" s="2" t="s">
        <v>98</v>
      </c>
      <c r="C152" s="2" t="s">
        <v>99</v>
      </c>
      <c r="D152" s="6" t="s">
        <v>25</v>
      </c>
    </row>
    <row r="153" spans="1:4" ht="15" hidden="1" customHeight="1" x14ac:dyDescent="0.2">
      <c r="A153" s="3">
        <v>146</v>
      </c>
      <c r="B153" s="2"/>
      <c r="C153" s="2"/>
      <c r="D153" s="6"/>
    </row>
    <row r="154" spans="1:4" ht="15" hidden="1" customHeight="1" x14ac:dyDescent="0.2">
      <c r="A154" s="3">
        <v>147</v>
      </c>
      <c r="B154" s="2"/>
      <c r="C154" s="2"/>
      <c r="D154" s="6"/>
    </row>
    <row r="155" spans="1:4" ht="15" hidden="1" customHeight="1" x14ac:dyDescent="0.2">
      <c r="A155" s="3">
        <v>148</v>
      </c>
      <c r="B155" s="2"/>
      <c r="C155" s="2"/>
      <c r="D155" s="6"/>
    </row>
    <row r="156" spans="1:4" ht="15" customHeight="1" x14ac:dyDescent="0.2">
      <c r="A156" s="3">
        <v>149</v>
      </c>
      <c r="B156" s="2" t="s">
        <v>66</v>
      </c>
      <c r="C156" s="2" t="s">
        <v>67</v>
      </c>
      <c r="D156" s="6" t="s">
        <v>26</v>
      </c>
    </row>
    <row r="157" spans="1:4" ht="15" customHeight="1" x14ac:dyDescent="0.2">
      <c r="A157" s="3">
        <v>150</v>
      </c>
      <c r="B157" s="21" t="s">
        <v>64</v>
      </c>
      <c r="C157" s="2" t="s">
        <v>65</v>
      </c>
      <c r="D157" s="6" t="s">
        <v>39</v>
      </c>
    </row>
    <row r="158" spans="1:4" ht="15" hidden="1" customHeight="1" x14ac:dyDescent="0.2">
      <c r="A158" s="3">
        <v>151</v>
      </c>
      <c r="B158" s="2"/>
      <c r="C158" s="2"/>
      <c r="D158" s="6"/>
    </row>
    <row r="159" spans="1:4" ht="15" customHeight="1" x14ac:dyDescent="0.2">
      <c r="A159" s="3">
        <v>152</v>
      </c>
      <c r="B159" s="2" t="s">
        <v>128</v>
      </c>
      <c r="C159" s="2" t="s">
        <v>129</v>
      </c>
      <c r="D159" s="6" t="s">
        <v>40</v>
      </c>
    </row>
    <row r="160" spans="1:4" ht="15" hidden="1" customHeight="1" x14ac:dyDescent="0.2">
      <c r="A160" s="3">
        <v>153</v>
      </c>
      <c r="B160" s="2"/>
      <c r="C160" s="2"/>
      <c r="D160" s="6"/>
    </row>
    <row r="161" spans="1:4" ht="15" hidden="1" customHeight="1" x14ac:dyDescent="0.2">
      <c r="A161" s="3">
        <v>154</v>
      </c>
      <c r="B161" s="2"/>
      <c r="C161" s="2"/>
      <c r="D161" s="6"/>
    </row>
    <row r="162" spans="1:4" ht="15" customHeight="1" x14ac:dyDescent="0.2">
      <c r="A162" s="3">
        <v>155</v>
      </c>
      <c r="B162" s="2" t="s">
        <v>58</v>
      </c>
      <c r="C162" s="2" t="s">
        <v>59</v>
      </c>
      <c r="D162" s="6" t="s">
        <v>38</v>
      </c>
    </row>
    <row r="163" spans="1:4" ht="15" hidden="1" customHeight="1" x14ac:dyDescent="0.2">
      <c r="A163" s="3">
        <v>156</v>
      </c>
      <c r="B163" s="2"/>
      <c r="C163" s="2"/>
      <c r="D163" s="6"/>
    </row>
    <row r="164" spans="1:4" ht="15" hidden="1" customHeight="1" x14ac:dyDescent="0.2">
      <c r="A164" s="3">
        <v>157</v>
      </c>
      <c r="B164" s="2"/>
      <c r="C164" s="2"/>
      <c r="D164" s="6"/>
    </row>
    <row r="165" spans="1:4" ht="15" hidden="1" customHeight="1" x14ac:dyDescent="0.2">
      <c r="A165" s="3">
        <v>158</v>
      </c>
      <c r="B165" s="2"/>
      <c r="C165" s="2"/>
      <c r="D165" s="6"/>
    </row>
    <row r="166" spans="1:4" ht="15" hidden="1" customHeight="1" x14ac:dyDescent="0.2">
      <c r="A166" s="3">
        <v>159</v>
      </c>
      <c r="B166" s="2"/>
      <c r="C166" s="2"/>
      <c r="D166" s="6"/>
    </row>
    <row r="167" spans="1:4" ht="15" customHeight="1" x14ac:dyDescent="0.2">
      <c r="A167" s="3">
        <v>160</v>
      </c>
      <c r="B167" s="2" t="s">
        <v>100</v>
      </c>
      <c r="C167" s="2" t="s">
        <v>125</v>
      </c>
      <c r="D167" s="6" t="s">
        <v>21</v>
      </c>
    </row>
    <row r="168" spans="1:4" ht="15" hidden="1" customHeight="1" x14ac:dyDescent="0.2">
      <c r="A168" s="3">
        <v>161</v>
      </c>
      <c r="B168" s="2"/>
      <c r="C168" s="2"/>
      <c r="D168" s="6"/>
    </row>
    <row r="169" spans="1:4" ht="15" hidden="1" customHeight="1" x14ac:dyDescent="0.2">
      <c r="A169" s="3">
        <v>162</v>
      </c>
      <c r="B169" s="2"/>
      <c r="C169" s="2"/>
      <c r="D169" s="6"/>
    </row>
    <row r="170" spans="1:4" ht="15" customHeight="1" x14ac:dyDescent="0.2">
      <c r="A170" s="3">
        <v>163</v>
      </c>
      <c r="B170" s="2" t="s">
        <v>119</v>
      </c>
      <c r="C170" s="25" t="s">
        <v>120</v>
      </c>
      <c r="D170" s="6" t="s">
        <v>23</v>
      </c>
    </row>
    <row r="171" spans="1:4" ht="15" hidden="1" customHeight="1" x14ac:dyDescent="0.2">
      <c r="A171" s="3">
        <v>164</v>
      </c>
      <c r="B171" s="2"/>
      <c r="C171" s="2"/>
      <c r="D171" s="6"/>
    </row>
    <row r="172" spans="1:4" ht="15" customHeight="1" x14ac:dyDescent="0.2">
      <c r="A172" s="3">
        <v>165</v>
      </c>
      <c r="B172" s="2" t="s">
        <v>134</v>
      </c>
      <c r="C172" s="2" t="s">
        <v>135</v>
      </c>
      <c r="D172" s="6" t="s">
        <v>21</v>
      </c>
    </row>
    <row r="173" spans="1:4" ht="15" hidden="1" customHeight="1" x14ac:dyDescent="0.2">
      <c r="A173" s="3">
        <v>166</v>
      </c>
      <c r="B173" s="2"/>
      <c r="C173" s="2"/>
      <c r="D173" s="6"/>
    </row>
    <row r="174" spans="1:4" ht="15" hidden="1" customHeight="1" x14ac:dyDescent="0.2">
      <c r="A174" s="3">
        <v>167</v>
      </c>
      <c r="B174" s="2"/>
      <c r="C174" s="2"/>
      <c r="D174" s="6"/>
    </row>
    <row r="175" spans="1:4" ht="15" hidden="1" customHeight="1" x14ac:dyDescent="0.2">
      <c r="A175" s="3">
        <v>168</v>
      </c>
      <c r="B175" s="2"/>
      <c r="C175" s="2"/>
      <c r="D175" s="6"/>
    </row>
    <row r="176" spans="1:4" ht="15" customHeight="1" x14ac:dyDescent="0.2">
      <c r="A176" s="3">
        <v>169</v>
      </c>
      <c r="B176" s="2" t="s">
        <v>142</v>
      </c>
      <c r="C176" s="2" t="s">
        <v>143</v>
      </c>
      <c r="D176" s="6" t="s">
        <v>22</v>
      </c>
    </row>
    <row r="177" spans="1:4" ht="15" hidden="1" customHeight="1" x14ac:dyDescent="0.2">
      <c r="A177" s="3">
        <v>170</v>
      </c>
      <c r="B177" s="2"/>
      <c r="C177" s="2"/>
      <c r="D177" s="6"/>
    </row>
    <row r="178" spans="1:4" ht="15" hidden="1" customHeight="1" x14ac:dyDescent="0.2">
      <c r="A178" s="3">
        <v>171</v>
      </c>
      <c r="B178" s="2"/>
      <c r="C178" s="2"/>
      <c r="D178" s="6"/>
    </row>
    <row r="179" spans="1:4" ht="15" hidden="1" customHeight="1" x14ac:dyDescent="0.2">
      <c r="A179" s="3">
        <v>172</v>
      </c>
      <c r="B179" s="2"/>
      <c r="C179" s="2"/>
      <c r="D179" s="6"/>
    </row>
    <row r="180" spans="1:4" ht="15" hidden="1" customHeight="1" x14ac:dyDescent="0.2">
      <c r="A180" s="3">
        <v>173</v>
      </c>
      <c r="B180" s="2"/>
      <c r="C180" s="2"/>
      <c r="D180" s="6"/>
    </row>
    <row r="181" spans="1:4" ht="15" hidden="1" customHeight="1" x14ac:dyDescent="0.2">
      <c r="A181" s="3">
        <v>174</v>
      </c>
      <c r="B181" s="2"/>
      <c r="C181" s="2"/>
      <c r="D181" s="6"/>
    </row>
    <row r="182" spans="1:4" ht="15" customHeight="1" x14ac:dyDescent="0.2">
      <c r="A182" s="3">
        <v>175</v>
      </c>
      <c r="B182" s="2" t="s">
        <v>44</v>
      </c>
      <c r="C182" s="2" t="s">
        <v>45</v>
      </c>
      <c r="D182" s="6" t="s">
        <v>38</v>
      </c>
    </row>
    <row r="183" spans="1:4" ht="15" hidden="1" customHeight="1" x14ac:dyDescent="0.2">
      <c r="A183" s="3">
        <v>176</v>
      </c>
      <c r="B183" s="2"/>
      <c r="C183" s="2"/>
      <c r="D183" s="6"/>
    </row>
    <row r="184" spans="1:4" ht="15" customHeight="1" x14ac:dyDescent="0.2">
      <c r="A184" s="3">
        <v>177</v>
      </c>
      <c r="B184" s="2" t="s">
        <v>152</v>
      </c>
      <c r="C184" s="2" t="s">
        <v>153</v>
      </c>
      <c r="D184" s="6" t="s">
        <v>40</v>
      </c>
    </row>
    <row r="185" spans="1:4" ht="15" hidden="1" customHeight="1" x14ac:dyDescent="0.2">
      <c r="A185" s="3">
        <v>178</v>
      </c>
      <c r="B185" s="2"/>
      <c r="C185" s="2"/>
      <c r="D185" s="6"/>
    </row>
    <row r="186" spans="1:4" ht="15" hidden="1" customHeight="1" x14ac:dyDescent="0.2">
      <c r="A186" s="3">
        <v>179</v>
      </c>
      <c r="B186" s="2"/>
      <c r="C186" s="2"/>
      <c r="D186" s="6"/>
    </row>
    <row r="187" spans="1:4" ht="15" customHeight="1" x14ac:dyDescent="0.2">
      <c r="A187" s="3">
        <v>180</v>
      </c>
      <c r="B187" s="2" t="s">
        <v>68</v>
      </c>
      <c r="C187" s="2" t="s">
        <v>69</v>
      </c>
      <c r="D187" s="6" t="s">
        <v>38</v>
      </c>
    </row>
    <row r="188" spans="1:4" ht="15" hidden="1" customHeight="1" x14ac:dyDescent="0.2">
      <c r="A188" s="3">
        <v>181</v>
      </c>
      <c r="B188" s="2"/>
      <c r="C188" s="2"/>
      <c r="D188" s="6"/>
    </row>
    <row r="189" spans="1:4" ht="15" hidden="1" customHeight="1" x14ac:dyDescent="0.2">
      <c r="A189" s="3">
        <v>182</v>
      </c>
      <c r="B189" s="2"/>
      <c r="C189" s="2"/>
      <c r="D189" s="6"/>
    </row>
    <row r="190" spans="1:4" ht="15" hidden="1" customHeight="1" x14ac:dyDescent="0.2">
      <c r="A190" s="3">
        <v>183</v>
      </c>
      <c r="B190" s="2"/>
      <c r="C190" s="2"/>
      <c r="D190" s="6"/>
    </row>
    <row r="191" spans="1:4" ht="15" customHeight="1" x14ac:dyDescent="0.2">
      <c r="A191" s="3">
        <v>184</v>
      </c>
      <c r="B191" s="2" t="s">
        <v>140</v>
      </c>
      <c r="C191" s="2" t="s">
        <v>141</v>
      </c>
      <c r="D191" s="6" t="s">
        <v>20</v>
      </c>
    </row>
    <row r="192" spans="1:4" ht="15" hidden="1" customHeight="1" x14ac:dyDescent="0.2">
      <c r="A192" s="3">
        <v>185</v>
      </c>
      <c r="B192" s="2"/>
      <c r="C192" s="2"/>
      <c r="D192" s="6"/>
    </row>
    <row r="193" spans="1:4" ht="15" hidden="1" customHeight="1" x14ac:dyDescent="0.2">
      <c r="A193" s="3">
        <v>186</v>
      </c>
      <c r="B193" s="2"/>
      <c r="C193" s="2"/>
      <c r="D193" s="6"/>
    </row>
    <row r="194" spans="1:4" ht="15" hidden="1" customHeight="1" x14ac:dyDescent="0.2">
      <c r="A194" s="3">
        <v>187</v>
      </c>
      <c r="B194" s="2"/>
      <c r="C194" s="2"/>
      <c r="D194" s="6"/>
    </row>
    <row r="195" spans="1:4" ht="15" hidden="1" customHeight="1" x14ac:dyDescent="0.2">
      <c r="A195" s="3">
        <v>188</v>
      </c>
      <c r="B195" s="2"/>
      <c r="C195" s="2"/>
      <c r="D195" s="6"/>
    </row>
    <row r="196" spans="1:4" ht="15" hidden="1" customHeight="1" x14ac:dyDescent="0.2">
      <c r="A196" s="3">
        <v>189</v>
      </c>
      <c r="B196" s="2"/>
      <c r="C196" s="2"/>
      <c r="D196" s="6"/>
    </row>
    <row r="197" spans="1:4" ht="15" customHeight="1" x14ac:dyDescent="0.2">
      <c r="A197" s="3">
        <v>190</v>
      </c>
      <c r="B197" s="2" t="s">
        <v>56</v>
      </c>
      <c r="C197" s="2" t="s">
        <v>57</v>
      </c>
      <c r="D197" s="6" t="s">
        <v>38</v>
      </c>
    </row>
    <row r="198" spans="1:4" ht="15" hidden="1" customHeight="1" x14ac:dyDescent="0.2">
      <c r="A198" s="3">
        <v>191</v>
      </c>
      <c r="B198" s="2"/>
      <c r="C198" s="2"/>
      <c r="D198" s="6"/>
    </row>
    <row r="199" spans="1:4" ht="15" hidden="1" customHeight="1" x14ac:dyDescent="0.2">
      <c r="A199" s="3">
        <v>192</v>
      </c>
      <c r="B199" s="2"/>
      <c r="C199" s="2"/>
      <c r="D199" s="6"/>
    </row>
    <row r="200" spans="1:4" ht="15" hidden="1" customHeight="1" x14ac:dyDescent="0.2">
      <c r="A200" s="3">
        <v>193</v>
      </c>
      <c r="B200" s="2"/>
      <c r="C200" s="2"/>
      <c r="D200" s="6"/>
    </row>
    <row r="201" spans="1:4" ht="15" hidden="1" customHeight="1" x14ac:dyDescent="0.2">
      <c r="A201" s="3">
        <v>194</v>
      </c>
      <c r="B201" s="2"/>
      <c r="C201" s="2"/>
      <c r="D201" s="6"/>
    </row>
    <row r="202" spans="1:4" ht="15" customHeight="1" x14ac:dyDescent="0.2">
      <c r="A202" s="3">
        <v>195</v>
      </c>
      <c r="B202" s="2" t="s">
        <v>54</v>
      </c>
      <c r="C202" s="2" t="s">
        <v>55</v>
      </c>
      <c r="D202" s="6" t="s">
        <v>38</v>
      </c>
    </row>
    <row r="203" spans="1:4" ht="15" hidden="1" customHeight="1" x14ac:dyDescent="0.2">
      <c r="A203" s="3">
        <v>196</v>
      </c>
      <c r="B203" s="2"/>
      <c r="C203" s="2"/>
      <c r="D203" s="6"/>
    </row>
    <row r="204" spans="1:4" ht="15" hidden="1" customHeight="1" x14ac:dyDescent="0.2">
      <c r="A204" s="3">
        <v>197</v>
      </c>
      <c r="B204" s="2"/>
      <c r="C204" s="2"/>
      <c r="D204" s="6"/>
    </row>
    <row r="205" spans="1:4" ht="15" customHeight="1" x14ac:dyDescent="0.2">
      <c r="A205" s="3">
        <v>198</v>
      </c>
      <c r="B205" s="2" t="s">
        <v>132</v>
      </c>
      <c r="C205" s="2" t="s">
        <v>133</v>
      </c>
      <c r="D205" s="6" t="s">
        <v>24</v>
      </c>
    </row>
    <row r="206" spans="1:4" ht="15" customHeight="1" x14ac:dyDescent="0.2">
      <c r="A206" s="3">
        <v>199</v>
      </c>
      <c r="B206" s="2" t="s">
        <v>117</v>
      </c>
      <c r="C206" s="2" t="s">
        <v>118</v>
      </c>
      <c r="D206" s="6" t="s">
        <v>27</v>
      </c>
    </row>
    <row r="207" spans="1:4" ht="15" customHeight="1" x14ac:dyDescent="0.2">
      <c r="A207" s="3">
        <v>200</v>
      </c>
      <c r="B207" s="25" t="s">
        <v>121</v>
      </c>
      <c r="C207" s="25" t="s">
        <v>122</v>
      </c>
      <c r="D207" s="6" t="s">
        <v>38</v>
      </c>
    </row>
    <row r="208" spans="1:4" ht="15" hidden="1" customHeight="1" x14ac:dyDescent="0.2">
      <c r="A208" s="3">
        <v>201</v>
      </c>
      <c r="B208" s="2"/>
      <c r="C208" s="2"/>
      <c r="D208" s="6"/>
    </row>
    <row r="209" spans="1:4" ht="15" hidden="1" customHeight="1" x14ac:dyDescent="0.2">
      <c r="A209" s="3">
        <v>202</v>
      </c>
      <c r="B209" s="2"/>
      <c r="C209" s="2"/>
      <c r="D209" s="6"/>
    </row>
    <row r="210" spans="1:4" ht="15" hidden="1" customHeight="1" x14ac:dyDescent="0.2">
      <c r="A210" s="3">
        <v>203</v>
      </c>
      <c r="B210" s="2"/>
      <c r="C210" s="2"/>
      <c r="D210" s="6"/>
    </row>
    <row r="211" spans="1:4" ht="15" hidden="1" customHeight="1" x14ac:dyDescent="0.2">
      <c r="A211" s="3">
        <v>204</v>
      </c>
      <c r="B211" s="2"/>
      <c r="C211" s="2"/>
      <c r="D211" s="6"/>
    </row>
    <row r="212" spans="1:4" ht="15" hidden="1" customHeight="1" x14ac:dyDescent="0.2">
      <c r="A212" s="3">
        <v>205</v>
      </c>
      <c r="B212" s="2"/>
      <c r="C212" s="2"/>
      <c r="D212" s="6"/>
    </row>
    <row r="213" spans="1:4" ht="15" hidden="1" customHeight="1" x14ac:dyDescent="0.2">
      <c r="A213" s="3">
        <v>206</v>
      </c>
      <c r="B213" s="2"/>
      <c r="C213" s="2"/>
      <c r="D213" s="6"/>
    </row>
    <row r="214" spans="1:4" ht="15" hidden="1" customHeight="1" x14ac:dyDescent="0.2">
      <c r="A214" s="3">
        <v>207</v>
      </c>
      <c r="B214" s="2"/>
      <c r="C214" s="2"/>
      <c r="D214" s="6"/>
    </row>
    <row r="215" spans="1:4" ht="15" hidden="1" customHeight="1" x14ac:dyDescent="0.2">
      <c r="A215" s="3">
        <v>208</v>
      </c>
      <c r="B215" s="2"/>
      <c r="C215" s="2"/>
      <c r="D215" s="6"/>
    </row>
    <row r="216" spans="1:4" ht="15" hidden="1" customHeight="1" x14ac:dyDescent="0.2">
      <c r="A216" s="3">
        <v>209</v>
      </c>
      <c r="B216" s="2"/>
      <c r="C216" s="2"/>
      <c r="D216" s="6"/>
    </row>
    <row r="217" spans="1:4" ht="15" hidden="1" customHeight="1" x14ac:dyDescent="0.2">
      <c r="A217" s="3">
        <v>210</v>
      </c>
      <c r="B217" s="2"/>
      <c r="C217" s="2"/>
      <c r="D217" s="6"/>
    </row>
    <row r="218" spans="1:4" ht="15" hidden="1" customHeight="1" x14ac:dyDescent="0.2">
      <c r="A218" s="3">
        <v>211</v>
      </c>
      <c r="B218" s="2"/>
      <c r="C218" s="2"/>
      <c r="D218" s="6"/>
    </row>
    <row r="219" spans="1:4" ht="15" hidden="1" customHeight="1" x14ac:dyDescent="0.2">
      <c r="A219" s="3">
        <v>212</v>
      </c>
      <c r="B219" s="2"/>
      <c r="C219" s="2"/>
      <c r="D219" s="6"/>
    </row>
    <row r="220" spans="1:4" ht="15" hidden="1" customHeight="1" x14ac:dyDescent="0.2">
      <c r="A220" s="3">
        <v>213</v>
      </c>
      <c r="B220" s="2"/>
      <c r="C220" s="2"/>
      <c r="D220" s="6"/>
    </row>
    <row r="221" spans="1:4" ht="15" hidden="1" customHeight="1" x14ac:dyDescent="0.2">
      <c r="A221" s="3">
        <v>214</v>
      </c>
      <c r="B221" s="2"/>
      <c r="C221" s="2"/>
      <c r="D221" s="6"/>
    </row>
    <row r="222" spans="1:4" ht="15" hidden="1" customHeight="1" x14ac:dyDescent="0.2">
      <c r="A222" s="3">
        <v>215</v>
      </c>
      <c r="B222" s="2"/>
      <c r="C222" s="2"/>
      <c r="D222" s="6"/>
    </row>
    <row r="223" spans="1:4" ht="15" hidden="1" customHeight="1" x14ac:dyDescent="0.2">
      <c r="A223" s="3">
        <v>216</v>
      </c>
      <c r="B223" s="2"/>
      <c r="C223" s="2"/>
      <c r="D223" s="6"/>
    </row>
    <row r="224" spans="1:4" ht="15" hidden="1" customHeight="1" x14ac:dyDescent="0.2">
      <c r="A224" s="3">
        <v>217</v>
      </c>
      <c r="B224" s="2"/>
      <c r="C224" s="2"/>
      <c r="D224" s="6"/>
    </row>
    <row r="225" spans="1:4" ht="15" hidden="1" customHeight="1" x14ac:dyDescent="0.2">
      <c r="A225" s="3">
        <v>218</v>
      </c>
      <c r="B225" s="2"/>
      <c r="C225" s="2"/>
      <c r="D225" s="6"/>
    </row>
    <row r="226" spans="1:4" ht="15" hidden="1" customHeight="1" x14ac:dyDescent="0.2">
      <c r="A226" s="3">
        <v>219</v>
      </c>
      <c r="B226" s="2"/>
      <c r="C226" s="2"/>
      <c r="D226" s="6"/>
    </row>
    <row r="227" spans="1:4" ht="15" hidden="1" customHeight="1" x14ac:dyDescent="0.2">
      <c r="A227" s="3">
        <v>220</v>
      </c>
      <c r="B227" s="2"/>
      <c r="C227" s="2"/>
      <c r="D227" s="6"/>
    </row>
    <row r="228" spans="1:4" ht="15" hidden="1" customHeight="1" x14ac:dyDescent="0.2">
      <c r="A228" s="3">
        <v>221</v>
      </c>
      <c r="B228" s="2"/>
      <c r="C228" s="2"/>
      <c r="D228" s="6"/>
    </row>
    <row r="229" spans="1:4" ht="15" hidden="1" customHeight="1" x14ac:dyDescent="0.2">
      <c r="A229" s="3">
        <v>222</v>
      </c>
      <c r="B229" s="2"/>
      <c r="C229" s="2"/>
      <c r="D229" s="6"/>
    </row>
    <row r="230" spans="1:4" ht="15" hidden="1" customHeight="1" x14ac:dyDescent="0.2">
      <c r="A230" s="3">
        <v>223</v>
      </c>
      <c r="B230" s="2"/>
      <c r="C230" s="2"/>
      <c r="D230" s="6"/>
    </row>
    <row r="231" spans="1:4" ht="15" hidden="1" customHeight="1" x14ac:dyDescent="0.2">
      <c r="A231" s="3">
        <v>224</v>
      </c>
      <c r="B231" s="2"/>
      <c r="C231" s="2"/>
      <c r="D231" s="6"/>
    </row>
    <row r="232" spans="1:4" ht="15" hidden="1" customHeight="1" x14ac:dyDescent="0.2">
      <c r="A232" s="3">
        <v>225</v>
      </c>
      <c r="B232" s="2"/>
      <c r="C232" s="2"/>
      <c r="D232" s="6"/>
    </row>
    <row r="233" spans="1:4" ht="15" hidden="1" customHeight="1" x14ac:dyDescent="0.2">
      <c r="A233" s="3">
        <v>226</v>
      </c>
      <c r="B233" s="2"/>
      <c r="C233" s="2"/>
      <c r="D233" s="6"/>
    </row>
    <row r="234" spans="1:4" ht="15" hidden="1" customHeight="1" x14ac:dyDescent="0.2">
      <c r="A234" s="3">
        <v>227</v>
      </c>
      <c r="B234" s="2"/>
      <c r="C234" s="2"/>
      <c r="D234" s="6"/>
    </row>
    <row r="235" spans="1:4" ht="15" hidden="1" customHeight="1" x14ac:dyDescent="0.2">
      <c r="A235" s="3">
        <v>228</v>
      </c>
      <c r="B235" s="2"/>
      <c r="C235" s="2"/>
      <c r="D235" s="6"/>
    </row>
    <row r="236" spans="1:4" ht="15" hidden="1" customHeight="1" x14ac:dyDescent="0.2">
      <c r="A236" s="3">
        <v>229</v>
      </c>
      <c r="B236" s="2"/>
      <c r="C236" s="2"/>
      <c r="D236" s="6"/>
    </row>
    <row r="237" spans="1:4" ht="15" hidden="1" customHeight="1" x14ac:dyDescent="0.2">
      <c r="A237" s="3">
        <v>230</v>
      </c>
      <c r="B237" s="2"/>
      <c r="C237" s="2"/>
      <c r="D237" s="6"/>
    </row>
    <row r="238" spans="1:4" ht="15" hidden="1" customHeight="1" x14ac:dyDescent="0.2">
      <c r="A238" s="3">
        <v>231</v>
      </c>
      <c r="B238" s="2"/>
      <c r="C238" s="2"/>
      <c r="D238" s="6"/>
    </row>
    <row r="239" spans="1:4" ht="15" hidden="1" customHeight="1" x14ac:dyDescent="0.2">
      <c r="A239" s="3">
        <v>232</v>
      </c>
      <c r="B239" s="2"/>
      <c r="C239" s="2"/>
      <c r="D239" s="6"/>
    </row>
    <row r="240" spans="1:4" ht="15" hidden="1" customHeight="1" x14ac:dyDescent="0.2">
      <c r="A240" s="3">
        <v>233</v>
      </c>
      <c r="B240" s="2"/>
      <c r="C240" s="2"/>
      <c r="D240" s="6"/>
    </row>
    <row r="241" spans="1:4" ht="15" hidden="1" customHeight="1" x14ac:dyDescent="0.2">
      <c r="A241" s="3">
        <v>234</v>
      </c>
      <c r="B241" s="2"/>
      <c r="C241" s="2"/>
      <c r="D241" s="6"/>
    </row>
    <row r="242" spans="1:4" ht="15" hidden="1" customHeight="1" x14ac:dyDescent="0.2">
      <c r="A242" s="3">
        <v>235</v>
      </c>
      <c r="B242" s="2"/>
      <c r="C242" s="2"/>
      <c r="D242" s="6"/>
    </row>
    <row r="243" spans="1:4" ht="15" hidden="1" customHeight="1" x14ac:dyDescent="0.2">
      <c r="A243" s="3">
        <v>236</v>
      </c>
      <c r="B243" s="2"/>
      <c r="C243" s="2"/>
      <c r="D243" s="6"/>
    </row>
    <row r="244" spans="1:4" ht="15" hidden="1" customHeight="1" x14ac:dyDescent="0.2">
      <c r="A244" s="3">
        <v>237</v>
      </c>
      <c r="B244" s="2"/>
      <c r="C244" s="2"/>
      <c r="D244" s="6"/>
    </row>
    <row r="245" spans="1:4" ht="15" hidden="1" customHeight="1" x14ac:dyDescent="0.2">
      <c r="A245" s="3">
        <v>238</v>
      </c>
      <c r="B245" s="2"/>
      <c r="C245" s="2"/>
      <c r="D245" s="6"/>
    </row>
    <row r="246" spans="1:4" ht="15" hidden="1" customHeight="1" x14ac:dyDescent="0.2">
      <c r="A246" s="3">
        <v>239</v>
      </c>
      <c r="B246" s="2"/>
      <c r="C246" s="2"/>
      <c r="D246" s="6"/>
    </row>
    <row r="247" spans="1:4" ht="15" hidden="1" customHeight="1" x14ac:dyDescent="0.2">
      <c r="A247" s="3">
        <v>240</v>
      </c>
      <c r="B247" s="2"/>
      <c r="C247" s="2"/>
      <c r="D247" s="6"/>
    </row>
    <row r="248" spans="1:4" ht="15" hidden="1" customHeight="1" x14ac:dyDescent="0.2">
      <c r="A248" s="3">
        <v>241</v>
      </c>
      <c r="B248" s="2"/>
      <c r="C248" s="2"/>
      <c r="D248" s="6"/>
    </row>
    <row r="249" spans="1:4" ht="15" hidden="1" customHeight="1" x14ac:dyDescent="0.2">
      <c r="A249" s="3">
        <v>242</v>
      </c>
      <c r="B249" s="2"/>
      <c r="C249" s="2"/>
      <c r="D249" s="6"/>
    </row>
    <row r="250" spans="1:4" ht="15" hidden="1" customHeight="1" x14ac:dyDescent="0.2">
      <c r="A250" s="3">
        <v>243</v>
      </c>
      <c r="B250" s="2"/>
      <c r="C250" s="2"/>
      <c r="D250" s="6"/>
    </row>
    <row r="251" spans="1:4" ht="15" hidden="1" customHeight="1" x14ac:dyDescent="0.2">
      <c r="A251" s="3">
        <v>244</v>
      </c>
      <c r="B251" s="2"/>
      <c r="C251" s="2"/>
      <c r="D251" s="6"/>
    </row>
    <row r="252" spans="1:4" ht="15" hidden="1" customHeight="1" x14ac:dyDescent="0.2">
      <c r="A252" s="3">
        <v>245</v>
      </c>
      <c r="B252" s="2"/>
      <c r="C252" s="2"/>
      <c r="D252" s="6"/>
    </row>
    <row r="253" spans="1:4" ht="15" hidden="1" customHeight="1" x14ac:dyDescent="0.2">
      <c r="A253" s="3">
        <v>246</v>
      </c>
      <c r="B253" s="2"/>
      <c r="C253" s="2"/>
      <c r="D253" s="6"/>
    </row>
    <row r="254" spans="1:4" ht="15" hidden="1" customHeight="1" x14ac:dyDescent="0.2">
      <c r="A254" s="3">
        <v>247</v>
      </c>
      <c r="B254" s="2"/>
      <c r="C254" s="2"/>
      <c r="D254" s="6"/>
    </row>
    <row r="255" spans="1:4" ht="15" hidden="1" customHeight="1" x14ac:dyDescent="0.2">
      <c r="A255" s="3">
        <v>248</v>
      </c>
      <c r="B255" s="2"/>
      <c r="C255" s="2"/>
      <c r="D255" s="6"/>
    </row>
    <row r="256" spans="1:4" ht="15" hidden="1" customHeight="1" x14ac:dyDescent="0.2">
      <c r="A256" s="3">
        <v>249</v>
      </c>
      <c r="B256" s="2"/>
      <c r="C256" s="2"/>
      <c r="D256" s="6"/>
    </row>
    <row r="257" spans="1:4" ht="15" hidden="1" customHeight="1" x14ac:dyDescent="0.2">
      <c r="A257" s="3">
        <v>250</v>
      </c>
      <c r="B257" s="2"/>
      <c r="C257" s="2"/>
      <c r="D257" s="6"/>
    </row>
    <row r="258" spans="1:4" ht="15" hidden="1" customHeight="1" x14ac:dyDescent="0.2"/>
    <row r="259" spans="1:4" ht="15" hidden="1" customHeight="1" x14ac:dyDescent="0.2">
      <c r="B259" s="16" t="s">
        <v>28</v>
      </c>
    </row>
    <row r="260" spans="1:4" ht="15" hidden="1" customHeight="1" x14ac:dyDescent="0.2">
      <c r="B260" s="23" t="s">
        <v>38</v>
      </c>
    </row>
    <row r="261" spans="1:4" ht="15" hidden="1" customHeight="1" x14ac:dyDescent="0.2">
      <c r="B261" s="23" t="s">
        <v>39</v>
      </c>
    </row>
    <row r="262" spans="1:4" ht="15" hidden="1" customHeight="1" x14ac:dyDescent="0.2">
      <c r="B262" s="6" t="s">
        <v>21</v>
      </c>
    </row>
    <row r="263" spans="1:4" ht="15" hidden="1" customHeight="1" x14ac:dyDescent="0.2">
      <c r="B263" s="6" t="s">
        <v>20</v>
      </c>
    </row>
    <row r="264" spans="1:4" ht="15" hidden="1" customHeight="1" x14ac:dyDescent="0.2">
      <c r="B264" s="6" t="s">
        <v>22</v>
      </c>
    </row>
    <row r="265" spans="1:4" ht="15" hidden="1" customHeight="1" x14ac:dyDescent="0.2">
      <c r="B265" s="23" t="s">
        <v>40</v>
      </c>
    </row>
    <row r="266" spans="1:4" ht="15" hidden="1" customHeight="1" x14ac:dyDescent="0.2">
      <c r="B266" s="23" t="s">
        <v>41</v>
      </c>
    </row>
    <row r="267" spans="1:4" ht="15" hidden="1" customHeight="1" x14ac:dyDescent="0.2">
      <c r="B267" s="2" t="s">
        <v>27</v>
      </c>
    </row>
    <row r="268" spans="1:4" ht="15" hidden="1" customHeight="1" x14ac:dyDescent="0.2">
      <c r="B268" s="2" t="s">
        <v>24</v>
      </c>
    </row>
    <row r="269" spans="1:4" ht="15" hidden="1" customHeight="1" x14ac:dyDescent="0.2">
      <c r="B269" s="2" t="s">
        <v>23</v>
      </c>
    </row>
    <row r="270" spans="1:4" ht="15" hidden="1" customHeight="1" x14ac:dyDescent="0.2">
      <c r="B270" s="2" t="s">
        <v>26</v>
      </c>
    </row>
    <row r="271" spans="1:4" ht="15" hidden="1" customHeight="1" x14ac:dyDescent="0.2">
      <c r="B271" s="2" t="s">
        <v>25</v>
      </c>
    </row>
  </sheetData>
  <autoFilter ref="D5:D271" xr:uid="{00000000-0009-0000-0000-000001000000}">
    <filterColumn colId="0">
      <customFilters>
        <customFilter operator="notEqual" val=" "/>
      </customFilters>
    </filterColumn>
  </autoFilter>
  <mergeCells count="4">
    <mergeCell ref="A5:A6"/>
    <mergeCell ref="B5:B6"/>
    <mergeCell ref="C5:C6"/>
    <mergeCell ref="D5:D6"/>
  </mergeCells>
  <phoneticPr fontId="5" type="noConversion"/>
  <dataValidations count="1">
    <dataValidation type="list" allowBlank="1" showInputMessage="1" showErrorMessage="1" sqref="D8:D257" xr:uid="{00000000-0002-0000-0100-000000000000}">
      <formula1>$B$260:$B$271</formula1>
    </dataValidation>
  </dataValidations>
  <pageMargins left="0.74803149606299213" right="0.74803149606299213" top="0.98425196850393704" bottom="0.98425196850393704" header="0.51181102362204722" footer="0.51181102362204722"/>
  <pageSetup paperSize="9" scale="97" fitToHeight="2" orientation="landscape" r:id="rId1"/>
  <headerFooter alignWithMargins="0">
    <oddHeader>&amp;L&amp;"Comic Sans MS,Standaard"&amp;12JURYRAPPORT LOLLIGE SNUITERS 2009&amp;C&amp;"Comic Sans MS,Standaard"&amp;12Volwassenen &amp;R&amp;"Comic Sans MS,Standaard"&amp;12&amp;A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E256"/>
  <sheetViews>
    <sheetView showZeros="0" zoomScaleNormal="100" workbookViewId="0">
      <selection activeCell="C22" sqref="C22"/>
    </sheetView>
  </sheetViews>
  <sheetFormatPr defaultRowHeight="15" customHeight="1" x14ac:dyDescent="0.2"/>
  <cols>
    <col min="1" max="1" width="7.140625" style="12" customWidth="1"/>
    <col min="2" max="2" width="21.42578125" style="13" customWidth="1"/>
    <col min="3" max="3" width="33.140625" style="13" customWidth="1"/>
    <col min="4" max="4" width="32.85546875" style="13" customWidth="1"/>
    <col min="5" max="5" width="23.7109375" hidden="1" customWidth="1"/>
  </cols>
  <sheetData>
    <row r="2" spans="1:5" ht="15" customHeight="1" x14ac:dyDescent="0.2">
      <c r="A2" s="37" t="s">
        <v>6</v>
      </c>
      <c r="B2" s="37"/>
      <c r="C2" s="38" t="s">
        <v>35</v>
      </c>
      <c r="D2" s="38"/>
    </row>
    <row r="3" spans="1:5" ht="15" customHeight="1" x14ac:dyDescent="0.2">
      <c r="A3" s="37" t="s">
        <v>17</v>
      </c>
      <c r="B3" s="37"/>
      <c r="C3" s="39">
        <f ca="1">NOW()</f>
        <v>44985.66541400463</v>
      </c>
      <c r="D3" s="39"/>
    </row>
    <row r="4" spans="1:5" ht="15" customHeight="1" thickBot="1" x14ac:dyDescent="0.25"/>
    <row r="5" spans="1:5" ht="15" customHeight="1" x14ac:dyDescent="0.2">
      <c r="A5" s="33" t="s">
        <v>3</v>
      </c>
      <c r="B5" s="35" t="s">
        <v>4</v>
      </c>
      <c r="C5" s="35" t="s">
        <v>0</v>
      </c>
      <c r="D5" s="7"/>
    </row>
    <row r="6" spans="1:5" ht="15" customHeight="1" x14ac:dyDescent="0.2">
      <c r="A6" s="34"/>
      <c r="B6" s="36"/>
      <c r="C6" s="36"/>
      <c r="D6" s="8" t="s">
        <v>6</v>
      </c>
    </row>
    <row r="7" spans="1:5" ht="15" customHeight="1" x14ac:dyDescent="0.2">
      <c r="A7" s="6"/>
      <c r="B7" s="6"/>
      <c r="C7" s="6"/>
      <c r="D7" s="6"/>
    </row>
    <row r="8" spans="1:5" ht="15" customHeight="1" x14ac:dyDescent="0.2">
      <c r="A8" s="20">
        <f>IF($E8=TRUE,Algemeen!A8,0)</f>
        <v>0</v>
      </c>
      <c r="B8" s="20">
        <f>IF($E8=TRUE,Algemeen!B8,0)</f>
        <v>0</v>
      </c>
      <c r="C8" s="20">
        <f>IF($E8=TRUE,Algemeen!C8,0)</f>
        <v>0</v>
      </c>
      <c r="D8" s="20">
        <f>IF($E8=TRUE,Algemeen!D8,0)</f>
        <v>0</v>
      </c>
      <c r="E8" s="6" t="b">
        <f>OR(Algemeen!D8="Grote wagens binnen Wehl",Algemeen!D8="Grote wagens buiten Wehl",Algemeen!D8="Kleine wagens volwassen",Algemeen!D8="Gemotoriseerd jeugd")</f>
        <v>0</v>
      </c>
    </row>
    <row r="9" spans="1:5" ht="15" customHeight="1" x14ac:dyDescent="0.2">
      <c r="A9" s="20">
        <f>IF($E9=TRUE,Algemeen!A9,0)</f>
        <v>0</v>
      </c>
      <c r="B9" s="20">
        <f>IF($E9=TRUE,Algemeen!B9,0)</f>
        <v>0</v>
      </c>
      <c r="C9" s="20">
        <f>IF($E9=TRUE,Algemeen!C9,0)</f>
        <v>0</v>
      </c>
      <c r="D9" s="20">
        <f>IF($E9=TRUE,Algemeen!D9,0)</f>
        <v>0</v>
      </c>
      <c r="E9" s="6" t="b">
        <f>OR(Algemeen!D9="Grote wagens binnen Wehl",Algemeen!D9="Grote wagens buiten Wehl",Algemeen!D9="Kleine wagens volwassen",Algemeen!D9="Gemotoriseerd jeugd")</f>
        <v>0</v>
      </c>
    </row>
    <row r="10" spans="1:5" ht="15" customHeight="1" x14ac:dyDescent="0.2">
      <c r="A10" s="20">
        <f>IF($E10=TRUE,Algemeen!A10,0)</f>
        <v>0</v>
      </c>
      <c r="B10" s="20">
        <f>IF($E10=TRUE,Algemeen!B10,0)</f>
        <v>0</v>
      </c>
      <c r="C10" s="20">
        <f>IF($E10=TRUE,Algemeen!C10,0)</f>
        <v>0</v>
      </c>
      <c r="D10" s="20">
        <f>IF($E10=TRUE,Algemeen!D10,0)</f>
        <v>0</v>
      </c>
      <c r="E10" s="6" t="b">
        <f>OR(Algemeen!D10="Grote wagens binnen Wehl",Algemeen!D10="Grote wagens buiten Wehl",Algemeen!D10="Kleine wagens volwassen",Algemeen!D10="Gemotoriseerd jeugd")</f>
        <v>0</v>
      </c>
    </row>
    <row r="11" spans="1:5" ht="15" customHeight="1" x14ac:dyDescent="0.2">
      <c r="A11" s="20">
        <f>IF($E11=TRUE,Algemeen!A11,0)</f>
        <v>0</v>
      </c>
      <c r="B11" s="20">
        <f>IF($E11=TRUE,Algemeen!B11,0)</f>
        <v>0</v>
      </c>
      <c r="C11" s="20">
        <f>IF($E11=TRUE,Algemeen!C11,0)</f>
        <v>0</v>
      </c>
      <c r="D11" s="20">
        <f>IF($E11=TRUE,Algemeen!D11,0)</f>
        <v>0</v>
      </c>
      <c r="E11" s="6" t="b">
        <f>OR(Algemeen!D11="Grote wagens binnen Wehl",Algemeen!D11="Grote wagens buiten Wehl",Algemeen!D11="Kleine wagens volwassen",Algemeen!D11="Gemotoriseerd jeugd")</f>
        <v>0</v>
      </c>
    </row>
    <row r="12" spans="1:5" ht="15" customHeight="1" x14ac:dyDescent="0.2">
      <c r="A12" s="20">
        <f>IF($E12=TRUE,Algemeen!A12,0)</f>
        <v>0</v>
      </c>
      <c r="B12" s="20">
        <f>IF($E12=TRUE,Algemeen!B12,0)</f>
        <v>0</v>
      </c>
      <c r="C12" s="20">
        <f>IF($E12=TRUE,Algemeen!C12,0)</f>
        <v>0</v>
      </c>
      <c r="D12" s="20">
        <f>IF($E12=TRUE,Algemeen!D12,0)</f>
        <v>0</v>
      </c>
      <c r="E12" s="6" t="b">
        <f>OR(Algemeen!D12="Grote wagens binnen Wehl",Algemeen!D12="Grote wagens buiten Wehl",Algemeen!D12="Kleine wagens volwassen",Algemeen!D12="Gemotoriseerd jeugd")</f>
        <v>0</v>
      </c>
    </row>
    <row r="13" spans="1:5" ht="15" customHeight="1" x14ac:dyDescent="0.2">
      <c r="A13" s="20">
        <f>IF($E13=TRUE,Algemeen!A13,0)</f>
        <v>0</v>
      </c>
      <c r="B13" s="20">
        <f>IF($E13=TRUE,Algemeen!B13,0)</f>
        <v>0</v>
      </c>
      <c r="C13" s="20">
        <f>IF($E13=TRUE,Algemeen!C13,0)</f>
        <v>0</v>
      </c>
      <c r="D13" s="20">
        <f>IF($E13=TRUE,Algemeen!D13,0)</f>
        <v>0</v>
      </c>
      <c r="E13" s="6" t="b">
        <f>OR(Algemeen!D13="Grote wagens binnen Wehl",Algemeen!D13="Grote wagens buiten Wehl",Algemeen!D13="Kleine wagens volwassen",Algemeen!D13="Gemotoriseerd jeugd")</f>
        <v>0</v>
      </c>
    </row>
    <row r="14" spans="1:5" ht="15" customHeight="1" x14ac:dyDescent="0.2">
      <c r="A14" s="20">
        <f>IF($E14=TRUE,Algemeen!A14,0)</f>
        <v>0</v>
      </c>
      <c r="B14" s="20">
        <f>IF($E14=TRUE,Algemeen!B14,0)</f>
        <v>0</v>
      </c>
      <c r="C14" s="20">
        <f>IF($E14=TRUE,Algemeen!C14,0)</f>
        <v>0</v>
      </c>
      <c r="D14" s="20">
        <f>IF($E14=TRUE,Algemeen!D14,0)</f>
        <v>0</v>
      </c>
      <c r="E14" s="6" t="b">
        <f>OR(Algemeen!D14="Grote wagens binnen Wehl",Algemeen!D14="Grote wagens buiten Wehl",Algemeen!D14="Kleine wagens volwassen",Algemeen!D14="Gemotoriseerd jeugd")</f>
        <v>0</v>
      </c>
    </row>
    <row r="15" spans="1:5" ht="15" customHeight="1" x14ac:dyDescent="0.2">
      <c r="A15" s="20">
        <f>IF($E15=TRUE,Algemeen!A15,0)</f>
        <v>0</v>
      </c>
      <c r="B15" s="20">
        <f>IF($E15=TRUE,Algemeen!B15,0)</f>
        <v>0</v>
      </c>
      <c r="C15" s="20">
        <f>IF($E15=TRUE,Algemeen!C15,0)</f>
        <v>0</v>
      </c>
      <c r="D15" s="20">
        <f>IF($E15=TRUE,Algemeen!D15,0)</f>
        <v>0</v>
      </c>
      <c r="E15" s="6" t="b">
        <f>OR(Algemeen!D15="Grote wagens binnen Wehl",Algemeen!D15="Grote wagens buiten Wehl",Algemeen!D15="Kleine wagens volwassen",Algemeen!D15="Gemotoriseerd jeugd")</f>
        <v>0</v>
      </c>
    </row>
    <row r="16" spans="1:5" ht="15" customHeight="1" x14ac:dyDescent="0.2">
      <c r="A16" s="20">
        <f>IF($E16=TRUE,Algemeen!A16,0)</f>
        <v>0</v>
      </c>
      <c r="B16" s="20">
        <f>IF($E16=TRUE,Algemeen!B16,0)</f>
        <v>0</v>
      </c>
      <c r="C16" s="20">
        <f>IF($E16=TRUE,Algemeen!C16,0)</f>
        <v>0</v>
      </c>
      <c r="D16" s="20">
        <f>IF($E16=TRUE,Algemeen!D16,0)</f>
        <v>0</v>
      </c>
      <c r="E16" s="6" t="b">
        <f>OR(Algemeen!D16="Grote wagens binnen Wehl",Algemeen!D16="Grote wagens buiten Wehl",Algemeen!D16="Kleine wagens volwassen",Algemeen!D16="Gemotoriseerd jeugd")</f>
        <v>0</v>
      </c>
    </row>
    <row r="17" spans="1:5" ht="15" customHeight="1" x14ac:dyDescent="0.2">
      <c r="A17" s="20">
        <f>IF($E17=TRUE,Algemeen!A17,0)</f>
        <v>10</v>
      </c>
      <c r="B17" s="20" t="str">
        <f>IF($E17=TRUE,Algemeen!B17,0)</f>
        <v>Rauwe Ronnies</v>
      </c>
      <c r="C17" s="20" t="str">
        <f>IF($E17=TRUE,Algemeen!C17,0)</f>
        <v>Na Roodkapje, is heel Nederland een lekker hapje</v>
      </c>
      <c r="D17" s="20" t="str">
        <f>IF($E17=TRUE,Algemeen!D17,0)</f>
        <v>Kleine wagens volwassen</v>
      </c>
      <c r="E17" s="6" t="b">
        <f>OR(Algemeen!D17="Grote wagens binnen Wehl",Algemeen!D17="Grote wagens buiten Wehl",Algemeen!D17="Kleine wagens volwassen",Algemeen!D17="Gemotoriseerd jeugd")</f>
        <v>1</v>
      </c>
    </row>
    <row r="18" spans="1:5" ht="15" customHeight="1" x14ac:dyDescent="0.2">
      <c r="A18" s="20">
        <f>IF($E18=TRUE,Algemeen!A18,0)</f>
        <v>0</v>
      </c>
      <c r="B18" s="20">
        <f>IF($E18=TRUE,Algemeen!B18,0)</f>
        <v>0</v>
      </c>
      <c r="C18" s="20">
        <f>IF($E18=TRUE,Algemeen!C18,0)</f>
        <v>0</v>
      </c>
      <c r="D18" s="20">
        <f>IF($E18=TRUE,Algemeen!D18,0)</f>
        <v>0</v>
      </c>
      <c r="E18" s="6" t="b">
        <f>OR(Algemeen!D18="Grote wagens binnen Wehl",Algemeen!D18="Grote wagens buiten Wehl",Algemeen!D18="Kleine wagens volwassen",Algemeen!D18="Gemotoriseerd jeugd")</f>
        <v>0</v>
      </c>
    </row>
    <row r="19" spans="1:5" ht="15" customHeight="1" x14ac:dyDescent="0.2">
      <c r="A19" s="20">
        <f>IF($E19=TRUE,Algemeen!A19,0)</f>
        <v>0</v>
      </c>
      <c r="B19" s="20">
        <f>IF($E19=TRUE,Algemeen!B19,0)</f>
        <v>0</v>
      </c>
      <c r="C19" s="20">
        <f>IF($E19=TRUE,Algemeen!C19,0)</f>
        <v>0</v>
      </c>
      <c r="D19" s="20">
        <f>IF($E19=TRUE,Algemeen!D19,0)</f>
        <v>0</v>
      </c>
      <c r="E19" s="6" t="b">
        <f>OR(Algemeen!D19="Grote wagens binnen Wehl",Algemeen!D19="Grote wagens buiten Wehl",Algemeen!D19="Kleine wagens volwassen",Algemeen!D19="Gemotoriseerd jeugd")</f>
        <v>0</v>
      </c>
    </row>
    <row r="20" spans="1:5" ht="15" customHeight="1" x14ac:dyDescent="0.2">
      <c r="A20" s="20">
        <f>IF($E20=TRUE,Algemeen!A20,0)</f>
        <v>0</v>
      </c>
      <c r="B20" s="20">
        <f>IF($E20=TRUE,Algemeen!B20,0)</f>
        <v>0</v>
      </c>
      <c r="C20" s="20">
        <f>IF($E20=TRUE,Algemeen!C20,0)</f>
        <v>0</v>
      </c>
      <c r="D20" s="20">
        <f>IF($E20=TRUE,Algemeen!D20,0)</f>
        <v>0</v>
      </c>
      <c r="E20" s="6" t="b">
        <f>OR(Algemeen!D20="Grote wagens binnen Wehl",Algemeen!D20="Grote wagens buiten Wehl",Algemeen!D20="Kleine wagens volwassen",Algemeen!D20="Gemotoriseerd jeugd")</f>
        <v>0</v>
      </c>
    </row>
    <row r="21" spans="1:5" ht="15" customHeight="1" x14ac:dyDescent="0.2">
      <c r="A21" s="20">
        <f>IF($E21=TRUE,Algemeen!A21,0)</f>
        <v>0</v>
      </c>
      <c r="B21" s="20">
        <f>IF($E21=TRUE,Algemeen!B21,0)</f>
        <v>0</v>
      </c>
      <c r="C21" s="20">
        <f>IF($E21=TRUE,Algemeen!C21,0)</f>
        <v>0</v>
      </c>
      <c r="D21" s="20">
        <f>IF($E21=TRUE,Algemeen!D21,0)</f>
        <v>0</v>
      </c>
      <c r="E21" s="6" t="b">
        <f>OR(Algemeen!D21="Grote wagens binnen Wehl",Algemeen!D21="Grote wagens buiten Wehl",Algemeen!D21="Kleine wagens volwassen",Algemeen!D21="Gemotoriseerd jeugd")</f>
        <v>0</v>
      </c>
    </row>
    <row r="22" spans="1:5" ht="15" customHeight="1" x14ac:dyDescent="0.2">
      <c r="A22" s="20">
        <f>IF($E22=TRUE,Algemeen!A22,0)</f>
        <v>15</v>
      </c>
      <c r="B22" s="20" t="str">
        <f>IF($E22=TRUE,Algemeen!B22,0)</f>
        <v>De Koppelbazen</v>
      </c>
      <c r="C22" s="20" t="str">
        <f>IF($E22=TRUE,Algemeen!C22,0)</f>
        <v>Met carnaval vaker blauw op straat!</v>
      </c>
      <c r="D22" s="20" t="str">
        <f>IF($E22=TRUE,Algemeen!D22,0)</f>
        <v>Kleine wagens volwassen</v>
      </c>
      <c r="E22" s="6" t="b">
        <f>OR(Algemeen!D22="Grote wagens binnen Wehl",Algemeen!D22="Grote wagens buiten Wehl",Algemeen!D22="Kleine wagens volwassen",Algemeen!D22="Gemotoriseerd jeugd")</f>
        <v>1</v>
      </c>
    </row>
    <row r="23" spans="1:5" ht="15" customHeight="1" x14ac:dyDescent="0.2">
      <c r="A23" s="20">
        <f>IF($E23=TRUE,Algemeen!A23,0)</f>
        <v>0</v>
      </c>
      <c r="B23" s="20">
        <f>IF($E23=TRUE,Algemeen!B23,0)</f>
        <v>0</v>
      </c>
      <c r="C23" s="20">
        <f>IF($E23=TRUE,Algemeen!C23,0)</f>
        <v>0</v>
      </c>
      <c r="D23" s="20">
        <f>IF($E23=TRUE,Algemeen!D23,0)</f>
        <v>0</v>
      </c>
      <c r="E23" s="6" t="b">
        <f>OR(Algemeen!D23="Grote wagens binnen Wehl",Algemeen!D23="Grote wagens buiten Wehl",Algemeen!D23="Kleine wagens volwassen",Algemeen!D23="Gemotoriseerd jeugd")</f>
        <v>0</v>
      </c>
    </row>
    <row r="24" spans="1:5" ht="15" customHeight="1" x14ac:dyDescent="0.2">
      <c r="A24" s="20">
        <f>IF($E24=TRUE,Algemeen!A24,0)</f>
        <v>0</v>
      </c>
      <c r="B24" s="20">
        <f>IF($E24=TRUE,Algemeen!B24,0)</f>
        <v>0</v>
      </c>
      <c r="C24" s="20">
        <f>IF($E24=TRUE,Algemeen!C24,0)</f>
        <v>0</v>
      </c>
      <c r="D24" s="20">
        <f>IF($E24=TRUE,Algemeen!D24,0)</f>
        <v>0</v>
      </c>
      <c r="E24" s="6" t="b">
        <f>OR(Algemeen!D24="Grote wagens binnen Wehl",Algemeen!D24="Grote wagens buiten Wehl",Algemeen!D24="Kleine wagens volwassen",Algemeen!D24="Gemotoriseerd jeugd")</f>
        <v>0</v>
      </c>
    </row>
    <row r="25" spans="1:5" ht="15" customHeight="1" x14ac:dyDescent="0.2">
      <c r="A25" s="20">
        <f>IF($E25=TRUE,Algemeen!A25,0)</f>
        <v>0</v>
      </c>
      <c r="B25" s="20">
        <f>IF($E25=TRUE,Algemeen!B25,0)</f>
        <v>0</v>
      </c>
      <c r="C25" s="20">
        <f>IF($E25=TRUE,Algemeen!C25,0)</f>
        <v>0</v>
      </c>
      <c r="D25" s="20">
        <f>IF($E25=TRUE,Algemeen!D25,0)</f>
        <v>0</v>
      </c>
      <c r="E25" s="6" t="b">
        <f>OR(Algemeen!D25="Grote wagens binnen Wehl",Algemeen!D25="Grote wagens buiten Wehl",Algemeen!D25="Kleine wagens volwassen",Algemeen!D25="Gemotoriseerd jeugd")</f>
        <v>0</v>
      </c>
    </row>
    <row r="26" spans="1:5" ht="15" customHeight="1" x14ac:dyDescent="0.2">
      <c r="A26" s="20">
        <f>IF($E26=TRUE,Algemeen!A26,0)</f>
        <v>0</v>
      </c>
      <c r="B26" s="20">
        <f>IF($E26=TRUE,Algemeen!B26,0)</f>
        <v>0</v>
      </c>
      <c r="C26" s="20">
        <f>IF($E26=TRUE,Algemeen!C26,0)</f>
        <v>0</v>
      </c>
      <c r="D26" s="20">
        <f>IF($E26=TRUE,Algemeen!D26,0)</f>
        <v>0</v>
      </c>
      <c r="E26" s="6" t="b">
        <f>OR(Algemeen!D26="Grote wagens binnen Wehl",Algemeen!D26="Grote wagens buiten Wehl",Algemeen!D26="Kleine wagens volwassen",Algemeen!D26="Gemotoriseerd jeugd")</f>
        <v>0</v>
      </c>
    </row>
    <row r="27" spans="1:5" ht="15" customHeight="1" x14ac:dyDescent="0.2">
      <c r="A27" s="20">
        <f>IF($E27=TRUE,Algemeen!A27,0)</f>
        <v>20</v>
      </c>
      <c r="B27" s="20" t="str">
        <f>IF($E27=TRUE,Algemeen!B27,0)</f>
        <v>De Vruuters</v>
      </c>
      <c r="C27" s="20" t="str">
        <f>IF($E27=TRUE,Algemeen!C27,0)</f>
        <v>Disco</v>
      </c>
      <c r="D27" s="20" t="str">
        <f>IF($E27=TRUE,Algemeen!D27,0)</f>
        <v>Grote wagens binnen Wehl</v>
      </c>
      <c r="E27" s="6" t="b">
        <f>OR(Algemeen!D27="Grote wagens binnen Wehl",Algemeen!D27="Grote wagens buiten Wehl",Algemeen!D27="Kleine wagens volwassen",Algemeen!D27="Gemotoriseerd jeugd")</f>
        <v>1</v>
      </c>
    </row>
    <row r="28" spans="1:5" ht="15" customHeight="1" x14ac:dyDescent="0.2">
      <c r="A28" s="20">
        <f>IF($E28=TRUE,Algemeen!A28,0)</f>
        <v>0</v>
      </c>
      <c r="B28" s="20">
        <f>IF($E28=TRUE,Algemeen!B28,0)</f>
        <v>0</v>
      </c>
      <c r="C28" s="20">
        <f>IF($E28=TRUE,Algemeen!C28,0)</f>
        <v>0</v>
      </c>
      <c r="D28" s="20">
        <f>IF($E28=TRUE,Algemeen!D28,0)</f>
        <v>0</v>
      </c>
      <c r="E28" s="6" t="b">
        <f>OR(Algemeen!D28="Grote wagens binnen Wehl",Algemeen!D28="Grote wagens buiten Wehl",Algemeen!D28="Kleine wagens volwassen",Algemeen!D28="Gemotoriseerd jeugd")</f>
        <v>0</v>
      </c>
    </row>
    <row r="29" spans="1:5" ht="15" customHeight="1" x14ac:dyDescent="0.2">
      <c r="A29" s="20">
        <f>IF($E29=TRUE,Algemeen!A29,0)</f>
        <v>0</v>
      </c>
      <c r="B29" s="20">
        <f>IF($E29=TRUE,Algemeen!B29,0)</f>
        <v>0</v>
      </c>
      <c r="C29" s="20">
        <f>IF($E29=TRUE,Algemeen!C29,0)</f>
        <v>0</v>
      </c>
      <c r="D29" s="20">
        <f>IF($E29=TRUE,Algemeen!D29,0)</f>
        <v>0</v>
      </c>
      <c r="E29" s="6" t="b">
        <f>OR(Algemeen!D29="Grote wagens binnen Wehl",Algemeen!D29="Grote wagens buiten Wehl",Algemeen!D29="Kleine wagens volwassen",Algemeen!D29="Gemotoriseerd jeugd")</f>
        <v>0</v>
      </c>
    </row>
    <row r="30" spans="1:5" ht="15" customHeight="1" x14ac:dyDescent="0.2">
      <c r="A30" s="20">
        <f>IF($E30=TRUE,Algemeen!A30,0)</f>
        <v>0</v>
      </c>
      <c r="B30" s="20">
        <f>IF($E30=TRUE,Algemeen!B30,0)</f>
        <v>0</v>
      </c>
      <c r="C30" s="20">
        <f>IF($E30=TRUE,Algemeen!C30,0)</f>
        <v>0</v>
      </c>
      <c r="D30" s="20">
        <f>IF($E30=TRUE,Algemeen!D30,0)</f>
        <v>0</v>
      </c>
      <c r="E30" s="6" t="b">
        <f>OR(Algemeen!D30="Grote wagens binnen Wehl",Algemeen!D30="Grote wagens buiten Wehl",Algemeen!D30="Kleine wagens volwassen",Algemeen!D30="Gemotoriseerd jeugd")</f>
        <v>0</v>
      </c>
    </row>
    <row r="31" spans="1:5" ht="15" customHeight="1" x14ac:dyDescent="0.2">
      <c r="A31" s="20">
        <f>IF($E31=TRUE,Algemeen!A31,0)</f>
        <v>0</v>
      </c>
      <c r="B31" s="20">
        <f>IF($E31=TRUE,Algemeen!B31,0)</f>
        <v>0</v>
      </c>
      <c r="C31" s="20">
        <f>IF($E31=TRUE,Algemeen!C31,0)</f>
        <v>0</v>
      </c>
      <c r="D31" s="20">
        <f>IF($E31=TRUE,Algemeen!D31,0)</f>
        <v>0</v>
      </c>
      <c r="E31" s="6" t="b">
        <f>OR(Algemeen!D31="Grote wagens binnen Wehl",Algemeen!D31="Grote wagens buiten Wehl",Algemeen!D31="Kleine wagens volwassen",Algemeen!D31="Gemotoriseerd jeugd")</f>
        <v>0</v>
      </c>
    </row>
    <row r="32" spans="1:5" ht="15" customHeight="1" x14ac:dyDescent="0.2">
      <c r="A32" s="20">
        <f>IF($E32=TRUE,Algemeen!A32,0)</f>
        <v>25</v>
      </c>
      <c r="B32" s="20" t="str">
        <f>IF($E32=TRUE,Algemeen!B32,0)</f>
        <v>De Buurtjes</v>
      </c>
      <c r="C32" s="20" t="str">
        <f>IF($E32=TRUE,Algemeen!C32,0)</f>
        <v>Wij werken aan groene stroom, da's voor vlinders en bijen een droom</v>
      </c>
      <c r="D32" s="20" t="str">
        <f>IF($E32=TRUE,Algemeen!D32,0)</f>
        <v>Gemotoriseerd jeugd</v>
      </c>
      <c r="E32" s="6" t="b">
        <f>OR(Algemeen!D32="Grote wagens binnen Wehl",Algemeen!D32="Grote wagens buiten Wehl",Algemeen!D32="Kleine wagens volwassen",Algemeen!D32="Gemotoriseerd jeugd")</f>
        <v>1</v>
      </c>
    </row>
    <row r="33" spans="1:5" ht="15" customHeight="1" x14ac:dyDescent="0.2">
      <c r="A33" s="20">
        <f>IF($E33=TRUE,Algemeen!A33,0)</f>
        <v>0</v>
      </c>
      <c r="B33" s="20">
        <f>IF($E33=TRUE,Algemeen!B33,0)</f>
        <v>0</v>
      </c>
      <c r="C33" s="20">
        <f>IF($E33=TRUE,Algemeen!C33,0)</f>
        <v>0</v>
      </c>
      <c r="D33" s="20">
        <f>IF($E33=TRUE,Algemeen!D33,0)</f>
        <v>0</v>
      </c>
      <c r="E33" s="6" t="b">
        <f>OR(Algemeen!D33="Grote wagens binnen Wehl",Algemeen!D33="Grote wagens buiten Wehl",Algemeen!D33="Kleine wagens volwassen",Algemeen!D33="Gemotoriseerd jeugd")</f>
        <v>0</v>
      </c>
    </row>
    <row r="34" spans="1:5" ht="15" customHeight="1" x14ac:dyDescent="0.2">
      <c r="A34" s="20">
        <f>IF($E34=TRUE,Algemeen!A34,0)</f>
        <v>0</v>
      </c>
      <c r="B34" s="20">
        <f>IF($E34=TRUE,Algemeen!B34,0)</f>
        <v>0</v>
      </c>
      <c r="C34" s="20">
        <f>IF($E34=TRUE,Algemeen!C34,0)</f>
        <v>0</v>
      </c>
      <c r="D34" s="20">
        <f>IF($E34=TRUE,Algemeen!D34,0)</f>
        <v>0</v>
      </c>
      <c r="E34" s="6" t="b">
        <f>OR(Algemeen!D34="Grote wagens binnen Wehl",Algemeen!D34="Grote wagens buiten Wehl",Algemeen!D34="Kleine wagens volwassen",Algemeen!D34="Gemotoriseerd jeugd")</f>
        <v>0</v>
      </c>
    </row>
    <row r="35" spans="1:5" ht="15" customHeight="1" x14ac:dyDescent="0.2">
      <c r="A35" s="20">
        <f>IF($E35=TRUE,Algemeen!A35,0)</f>
        <v>0</v>
      </c>
      <c r="B35" s="20">
        <f>IF($E35=TRUE,Algemeen!B35,0)</f>
        <v>0</v>
      </c>
      <c r="C35" s="20">
        <f>IF($E35=TRUE,Algemeen!C35,0)</f>
        <v>0</v>
      </c>
      <c r="D35" s="20">
        <f>IF($E35=TRUE,Algemeen!D35,0)</f>
        <v>0</v>
      </c>
      <c r="E35" s="6" t="b">
        <f>OR(Algemeen!D35="Grote wagens binnen Wehl",Algemeen!D35="Grote wagens buiten Wehl",Algemeen!D35="Kleine wagens volwassen",Algemeen!D35="Gemotoriseerd jeugd")</f>
        <v>0</v>
      </c>
    </row>
    <row r="36" spans="1:5" ht="15" customHeight="1" x14ac:dyDescent="0.2">
      <c r="A36" s="20">
        <f>IF($E36=TRUE,Algemeen!A36,0)</f>
        <v>0</v>
      </c>
      <c r="B36" s="20">
        <f>IF($E36=TRUE,Algemeen!B36,0)</f>
        <v>0</v>
      </c>
      <c r="C36" s="20">
        <f>IF($E36=TRUE,Algemeen!C36,0)</f>
        <v>0</v>
      </c>
      <c r="D36" s="20">
        <f>IF($E36=TRUE,Algemeen!D36,0)</f>
        <v>0</v>
      </c>
      <c r="E36" s="6" t="b">
        <f>OR(Algemeen!D36="Grote wagens binnen Wehl",Algemeen!D36="Grote wagens buiten Wehl",Algemeen!D36="Kleine wagens volwassen",Algemeen!D36="Gemotoriseerd jeugd")</f>
        <v>0</v>
      </c>
    </row>
    <row r="37" spans="1:5" ht="15" customHeight="1" x14ac:dyDescent="0.2">
      <c r="A37" s="20">
        <f>IF($E37=TRUE,Algemeen!A37,0)</f>
        <v>30</v>
      </c>
      <c r="B37" s="20" t="str">
        <f>IF($E37=TRUE,Algemeen!B37,0)</f>
        <v>De Goudkustmuiters</v>
      </c>
      <c r="C37" s="20" t="str">
        <f>IF($E37=TRUE,Algemeen!C37,0)</f>
        <v>Alles wud tegenwoordig opgebloazen</v>
      </c>
      <c r="D37" s="20" t="str">
        <f>IF($E37=TRUE,Algemeen!D37,0)</f>
        <v>Kleine wagens volwassen</v>
      </c>
      <c r="E37" s="6" t="b">
        <f>OR(Algemeen!D37="Grote wagens binnen Wehl",Algemeen!D37="Grote wagens buiten Wehl",Algemeen!D37="Kleine wagens volwassen",Algemeen!D37="Gemotoriseerd jeugd")</f>
        <v>1</v>
      </c>
    </row>
    <row r="38" spans="1:5" ht="15" customHeight="1" x14ac:dyDescent="0.2">
      <c r="A38" s="20">
        <f>IF($E38=TRUE,Algemeen!A38,0)</f>
        <v>0</v>
      </c>
      <c r="B38" s="20">
        <f>IF($E38=TRUE,Algemeen!B38,0)</f>
        <v>0</v>
      </c>
      <c r="C38" s="20">
        <f>IF($E38=TRUE,Algemeen!C38,0)</f>
        <v>0</v>
      </c>
      <c r="D38" s="20">
        <f>IF($E38=TRUE,Algemeen!D38,0)</f>
        <v>0</v>
      </c>
      <c r="E38" s="6" t="b">
        <f>OR(Algemeen!D38="Grote wagens binnen Wehl",Algemeen!D38="Grote wagens buiten Wehl",Algemeen!D38="Kleine wagens volwassen",Algemeen!D38="Gemotoriseerd jeugd")</f>
        <v>0</v>
      </c>
    </row>
    <row r="39" spans="1:5" ht="15" customHeight="1" x14ac:dyDescent="0.2">
      <c r="A39" s="20">
        <f>IF($E39=TRUE,Algemeen!A39,0)</f>
        <v>0</v>
      </c>
      <c r="B39" s="20">
        <f>IF($E39=TRUE,Algemeen!B39,0)</f>
        <v>0</v>
      </c>
      <c r="C39" s="20">
        <f>IF($E39=TRUE,Algemeen!C39,0)</f>
        <v>0</v>
      </c>
      <c r="D39" s="20">
        <f>IF($E39=TRUE,Algemeen!D39,0)</f>
        <v>0</v>
      </c>
      <c r="E39" s="6" t="b">
        <f>OR(Algemeen!D39="Grote wagens binnen Wehl",Algemeen!D39="Grote wagens buiten Wehl",Algemeen!D39="Kleine wagens volwassen",Algemeen!D39="Gemotoriseerd jeugd")</f>
        <v>0</v>
      </c>
    </row>
    <row r="40" spans="1:5" ht="15" customHeight="1" x14ac:dyDescent="0.2">
      <c r="A40" s="20">
        <f>IF($E40=TRUE,Algemeen!A40,0)</f>
        <v>0</v>
      </c>
      <c r="B40" s="20">
        <f>IF($E40=TRUE,Algemeen!B40,0)</f>
        <v>0</v>
      </c>
      <c r="C40" s="20">
        <f>IF($E40=TRUE,Algemeen!C40,0)</f>
        <v>0</v>
      </c>
      <c r="D40" s="20">
        <f>IF($E40=TRUE,Algemeen!D40,0)</f>
        <v>0</v>
      </c>
      <c r="E40" s="6" t="b">
        <f>OR(Algemeen!D40="Grote wagens binnen Wehl",Algemeen!D40="Grote wagens buiten Wehl",Algemeen!D40="Kleine wagens volwassen",Algemeen!D40="Gemotoriseerd jeugd")</f>
        <v>0</v>
      </c>
    </row>
    <row r="41" spans="1:5" ht="15" customHeight="1" x14ac:dyDescent="0.2">
      <c r="A41" s="20">
        <f>IF($E41=TRUE,Algemeen!A41,0)</f>
        <v>0</v>
      </c>
      <c r="B41" s="20">
        <f>IF($E41=TRUE,Algemeen!B41,0)</f>
        <v>0</v>
      </c>
      <c r="C41" s="20">
        <f>IF($E41=TRUE,Algemeen!C41,0)</f>
        <v>0</v>
      </c>
      <c r="D41" s="20">
        <f>IF($E41=TRUE,Algemeen!D41,0)</f>
        <v>0</v>
      </c>
      <c r="E41" s="6" t="b">
        <f>OR(Algemeen!D41="Grote wagens binnen Wehl",Algemeen!D41="Grote wagens buiten Wehl",Algemeen!D41="Kleine wagens volwassen",Algemeen!D41="Gemotoriseerd jeugd")</f>
        <v>0</v>
      </c>
    </row>
    <row r="42" spans="1:5" ht="15" customHeight="1" x14ac:dyDescent="0.2">
      <c r="A42" s="20">
        <f>IF($E42=TRUE,Algemeen!A42,0)</f>
        <v>35</v>
      </c>
      <c r="B42" s="20" t="str">
        <f>IF($E42=TRUE,Algemeen!B42,0)</f>
        <v>De Prutsers</v>
      </c>
      <c r="C42" s="20" t="str">
        <f>IF($E42=TRUE,Algemeen!C42,0)</f>
        <v>Love not War</v>
      </c>
      <c r="D42" s="20" t="str">
        <f>IF($E42=TRUE,Algemeen!D42,0)</f>
        <v>Kleine wagens volwassen</v>
      </c>
      <c r="E42" s="6" t="b">
        <f>OR(Algemeen!D42="Grote wagens binnen Wehl",Algemeen!D42="Grote wagens buiten Wehl",Algemeen!D42="Kleine wagens volwassen",Algemeen!D42="Gemotoriseerd jeugd")</f>
        <v>1</v>
      </c>
    </row>
    <row r="43" spans="1:5" ht="15" customHeight="1" x14ac:dyDescent="0.2">
      <c r="A43" s="20">
        <f>IF($E43=TRUE,Algemeen!A43,0)</f>
        <v>0</v>
      </c>
      <c r="B43" s="20">
        <f>IF($E43=TRUE,Algemeen!B43,0)</f>
        <v>0</v>
      </c>
      <c r="C43" s="20">
        <f>IF($E43=TRUE,Algemeen!C43,0)</f>
        <v>0</v>
      </c>
      <c r="D43" s="20">
        <f>IF($E43=TRUE,Algemeen!D43,0)</f>
        <v>0</v>
      </c>
      <c r="E43" s="6" t="b">
        <f>OR(Algemeen!D43="Grote wagens binnen Wehl",Algemeen!D43="Grote wagens buiten Wehl",Algemeen!D43="Kleine wagens volwassen",Algemeen!D43="Gemotoriseerd jeugd")</f>
        <v>0</v>
      </c>
    </row>
    <row r="44" spans="1:5" ht="15" customHeight="1" x14ac:dyDescent="0.2">
      <c r="A44" s="20">
        <f>IF($E44=TRUE,Algemeen!A44,0)</f>
        <v>0</v>
      </c>
      <c r="B44" s="20">
        <f>IF($E44=TRUE,Algemeen!B44,0)</f>
        <v>0</v>
      </c>
      <c r="C44" s="20">
        <f>IF($E44=TRUE,Algemeen!C44,0)</f>
        <v>0</v>
      </c>
      <c r="D44" s="20">
        <f>IF($E44=TRUE,Algemeen!D44,0)</f>
        <v>0</v>
      </c>
      <c r="E44" s="6" t="b">
        <f>OR(Algemeen!D44="Grote wagens binnen Wehl",Algemeen!D44="Grote wagens buiten Wehl",Algemeen!D44="Kleine wagens volwassen",Algemeen!D44="Gemotoriseerd jeugd")</f>
        <v>0</v>
      </c>
    </row>
    <row r="45" spans="1:5" ht="15" customHeight="1" x14ac:dyDescent="0.2">
      <c r="A45" s="20">
        <f>IF($E45=TRUE,Algemeen!A45,0)</f>
        <v>0</v>
      </c>
      <c r="B45" s="20">
        <f>IF($E45=TRUE,Algemeen!B45,0)</f>
        <v>0</v>
      </c>
      <c r="C45" s="20">
        <f>IF($E45=TRUE,Algemeen!C45,0)</f>
        <v>0</v>
      </c>
      <c r="D45" s="20">
        <f>IF($E45=TRUE,Algemeen!D45,0)</f>
        <v>0</v>
      </c>
      <c r="E45" s="6" t="b">
        <f>OR(Algemeen!D45="Grote wagens binnen Wehl",Algemeen!D45="Grote wagens buiten Wehl",Algemeen!D45="Kleine wagens volwassen",Algemeen!D45="Gemotoriseerd jeugd")</f>
        <v>0</v>
      </c>
    </row>
    <row r="46" spans="1:5" ht="15" customHeight="1" x14ac:dyDescent="0.2">
      <c r="A46" s="20">
        <f>IF($E46=TRUE,Algemeen!A46,0)</f>
        <v>0</v>
      </c>
      <c r="B46" s="20">
        <f>IF($E46=TRUE,Algemeen!B46,0)</f>
        <v>0</v>
      </c>
      <c r="C46" s="20">
        <f>IF($E46=TRUE,Algemeen!C46,0)</f>
        <v>0</v>
      </c>
      <c r="D46" s="20">
        <f>IF($E46=TRUE,Algemeen!D46,0)</f>
        <v>0</v>
      </c>
      <c r="E46" s="6" t="b">
        <f>OR(Algemeen!D46="Grote wagens binnen Wehl",Algemeen!D46="Grote wagens buiten Wehl",Algemeen!D46="Kleine wagens volwassen",Algemeen!D46="Gemotoriseerd jeugd")</f>
        <v>0</v>
      </c>
    </row>
    <row r="47" spans="1:5" ht="15" customHeight="1" x14ac:dyDescent="0.2">
      <c r="A47" s="20">
        <f>IF($E47=TRUE,Algemeen!A47,0)</f>
        <v>40</v>
      </c>
      <c r="B47" s="20" t="str">
        <f>IF($E47=TRUE,Algemeen!B47,0)</f>
        <v>De Vallentina's</v>
      </c>
      <c r="C47" s="20" t="str">
        <f>IF($E47=TRUE,Algemeen!C47,0)</f>
        <v>Terug naar de Oertijd</v>
      </c>
      <c r="D47" s="20" t="str">
        <f>IF($E47=TRUE,Algemeen!D47,0)</f>
        <v>Kleine wagens volwassen</v>
      </c>
      <c r="E47" s="6" t="b">
        <f>OR(Algemeen!D47="Grote wagens binnen Wehl",Algemeen!D47="Grote wagens buiten Wehl",Algemeen!D47="Kleine wagens volwassen",Algemeen!D47="Gemotoriseerd jeugd")</f>
        <v>1</v>
      </c>
    </row>
    <row r="48" spans="1:5" ht="15" customHeight="1" x14ac:dyDescent="0.2">
      <c r="A48" s="20">
        <f>IF($E48=TRUE,Algemeen!A48,0)</f>
        <v>0</v>
      </c>
      <c r="B48" s="20">
        <f>IF($E48=TRUE,Algemeen!B48,0)</f>
        <v>0</v>
      </c>
      <c r="C48" s="20">
        <f>IF($E48=TRUE,Algemeen!C48,0)</f>
        <v>0</v>
      </c>
      <c r="D48" s="20">
        <f>IF($E48=TRUE,Algemeen!D48,0)</f>
        <v>0</v>
      </c>
      <c r="E48" s="6" t="b">
        <f>OR(Algemeen!D48="Grote wagens binnen Wehl",Algemeen!D48="Grote wagens buiten Wehl",Algemeen!D48="Kleine wagens volwassen",Algemeen!D48="Gemotoriseerd jeugd")</f>
        <v>0</v>
      </c>
    </row>
    <row r="49" spans="1:5" ht="15" customHeight="1" x14ac:dyDescent="0.2">
      <c r="A49" s="20">
        <f>IF($E49=TRUE,Algemeen!A49,0)</f>
        <v>0</v>
      </c>
      <c r="B49" s="20">
        <f>IF($E49=TRUE,Algemeen!B49,0)</f>
        <v>0</v>
      </c>
      <c r="C49" s="20">
        <f>IF($E49=TRUE,Algemeen!C49,0)</f>
        <v>0</v>
      </c>
      <c r="D49" s="20">
        <f>IF($E49=TRUE,Algemeen!D49,0)</f>
        <v>0</v>
      </c>
      <c r="E49" s="6" t="b">
        <f>OR(Algemeen!D49="Grote wagens binnen Wehl",Algemeen!D49="Grote wagens buiten Wehl",Algemeen!D49="Kleine wagens volwassen",Algemeen!D49="Gemotoriseerd jeugd")</f>
        <v>0</v>
      </c>
    </row>
    <row r="50" spans="1:5" ht="15" customHeight="1" x14ac:dyDescent="0.2">
      <c r="A50" s="20">
        <f>IF($E50=TRUE,Algemeen!A50,0)</f>
        <v>0</v>
      </c>
      <c r="B50" s="20">
        <f>IF($E50=TRUE,Algemeen!B50,0)</f>
        <v>0</v>
      </c>
      <c r="C50" s="20">
        <f>IF($E50=TRUE,Algemeen!C50,0)</f>
        <v>0</v>
      </c>
      <c r="D50" s="20">
        <f>IF($E50=TRUE,Algemeen!D50,0)</f>
        <v>0</v>
      </c>
      <c r="E50" s="6" t="b">
        <f>OR(Algemeen!D50="Grote wagens binnen Wehl",Algemeen!D50="Grote wagens buiten Wehl",Algemeen!D50="Kleine wagens volwassen",Algemeen!D50="Gemotoriseerd jeugd")</f>
        <v>0</v>
      </c>
    </row>
    <row r="51" spans="1:5" ht="15" customHeight="1" x14ac:dyDescent="0.2">
      <c r="A51" s="20">
        <f>IF($E51=TRUE,Algemeen!A51,0)</f>
        <v>0</v>
      </c>
      <c r="B51" s="20">
        <f>IF($E51=TRUE,Algemeen!B51,0)</f>
        <v>0</v>
      </c>
      <c r="C51" s="20">
        <f>IF($E51=TRUE,Algemeen!C51,0)</f>
        <v>0</v>
      </c>
      <c r="D51" s="20">
        <f>IF($E51=TRUE,Algemeen!D51,0)</f>
        <v>0</v>
      </c>
      <c r="E51" s="6" t="b">
        <f>OR(Algemeen!D51="Grote wagens binnen Wehl",Algemeen!D51="Grote wagens buiten Wehl",Algemeen!D51="Kleine wagens volwassen",Algemeen!D51="Gemotoriseerd jeugd")</f>
        <v>0</v>
      </c>
    </row>
    <row r="52" spans="1:5" ht="15" customHeight="1" x14ac:dyDescent="0.2">
      <c r="A52" s="20">
        <f>IF($E52=TRUE,Algemeen!A52,0)</f>
        <v>45</v>
      </c>
      <c r="B52" s="20" t="str">
        <f>IF($E52=TRUE,Algemeen!B52,0)</f>
        <v>De Kallahfaters</v>
      </c>
      <c r="C52" s="20" t="str">
        <f>IF($E52=TRUE,Algemeen!C52,0)</f>
        <v>Papegaaitje leef je nog? Ieja Deja Kallahfaters zijn er nog. Ieja Deja</v>
      </c>
      <c r="D52" s="20" t="str">
        <f>IF($E52=TRUE,Algemeen!D52,0)</f>
        <v>Kleine wagens volwassen</v>
      </c>
      <c r="E52" s="6" t="b">
        <f>OR(Algemeen!D52="Grote wagens binnen Wehl",Algemeen!D52="Grote wagens buiten Wehl",Algemeen!D52="Kleine wagens volwassen",Algemeen!D52="Gemotoriseerd jeugd")</f>
        <v>1</v>
      </c>
    </row>
    <row r="53" spans="1:5" ht="15" customHeight="1" x14ac:dyDescent="0.2">
      <c r="A53" s="20">
        <f>IF($E53=TRUE,Algemeen!A53,0)</f>
        <v>0</v>
      </c>
      <c r="B53" s="20">
        <f>IF($E53=TRUE,Algemeen!B53,0)</f>
        <v>0</v>
      </c>
      <c r="C53" s="20">
        <f>IF($E53=TRUE,Algemeen!C53,0)</f>
        <v>0</v>
      </c>
      <c r="D53" s="20">
        <f>IF($E53=TRUE,Algemeen!D53,0)</f>
        <v>0</v>
      </c>
      <c r="E53" s="6" t="b">
        <f>OR(Algemeen!D53="Grote wagens binnen Wehl",Algemeen!D53="Grote wagens buiten Wehl",Algemeen!D53="Kleine wagens volwassen",Algemeen!D53="Gemotoriseerd jeugd")</f>
        <v>0</v>
      </c>
    </row>
    <row r="54" spans="1:5" ht="15" customHeight="1" x14ac:dyDescent="0.2">
      <c r="A54" s="20">
        <f>IF($E54=TRUE,Algemeen!A54,0)</f>
        <v>0</v>
      </c>
      <c r="B54" s="20">
        <f>IF($E54=TRUE,Algemeen!B54,0)</f>
        <v>0</v>
      </c>
      <c r="C54" s="20">
        <f>IF($E54=TRUE,Algemeen!C54,0)</f>
        <v>0</v>
      </c>
      <c r="D54" s="20">
        <f>IF($E54=TRUE,Algemeen!D54,0)</f>
        <v>0</v>
      </c>
      <c r="E54" s="6" t="b">
        <f>OR(Algemeen!D54="Grote wagens binnen Wehl",Algemeen!D54="Grote wagens buiten Wehl",Algemeen!D54="Kleine wagens volwassen",Algemeen!D54="Gemotoriseerd jeugd")</f>
        <v>0</v>
      </c>
    </row>
    <row r="55" spans="1:5" ht="15" customHeight="1" x14ac:dyDescent="0.2">
      <c r="A55" s="20">
        <f>IF($E55=TRUE,Algemeen!A55,0)</f>
        <v>0</v>
      </c>
      <c r="B55" s="20">
        <f>IF($E55=TRUE,Algemeen!B55,0)</f>
        <v>0</v>
      </c>
      <c r="C55" s="20">
        <f>IF($E55=TRUE,Algemeen!C55,0)</f>
        <v>0</v>
      </c>
      <c r="D55" s="20">
        <f>IF($E55=TRUE,Algemeen!D55,0)</f>
        <v>0</v>
      </c>
      <c r="E55" s="6" t="b">
        <f>OR(Algemeen!D55="Grote wagens binnen Wehl",Algemeen!D55="Grote wagens buiten Wehl",Algemeen!D55="Kleine wagens volwassen",Algemeen!D55="Gemotoriseerd jeugd")</f>
        <v>0</v>
      </c>
    </row>
    <row r="56" spans="1:5" ht="15" customHeight="1" x14ac:dyDescent="0.2">
      <c r="A56" s="20">
        <f>IF($E56=TRUE,Algemeen!A56,0)</f>
        <v>0</v>
      </c>
      <c r="B56" s="20">
        <f>IF($E56=TRUE,Algemeen!B56,0)</f>
        <v>0</v>
      </c>
      <c r="C56" s="20">
        <f>IF($E56=TRUE,Algemeen!C56,0)</f>
        <v>0</v>
      </c>
      <c r="D56" s="20">
        <f>IF($E56=TRUE,Algemeen!D56,0)</f>
        <v>0</v>
      </c>
      <c r="E56" s="6" t="b">
        <f>OR(Algemeen!D56="Grote wagens binnen Wehl",Algemeen!D56="Grote wagens buiten Wehl",Algemeen!D56="Kleine wagens volwassen",Algemeen!D56="Gemotoriseerd jeugd")</f>
        <v>0</v>
      </c>
    </row>
    <row r="57" spans="1:5" ht="15" customHeight="1" x14ac:dyDescent="0.2">
      <c r="A57" s="20">
        <f>IF($E57=TRUE,Algemeen!A57,0)</f>
        <v>0</v>
      </c>
      <c r="B57" s="20">
        <f>IF($E57=TRUE,Algemeen!B57,0)</f>
        <v>0</v>
      </c>
      <c r="C57" s="20">
        <f>IF($E57=TRUE,Algemeen!C57,0)</f>
        <v>0</v>
      </c>
      <c r="D57" s="20">
        <f>IF($E57=TRUE,Algemeen!D57,0)</f>
        <v>0</v>
      </c>
      <c r="E57" s="6" t="b">
        <f>OR(Algemeen!D57="Grote wagens binnen Wehl",Algemeen!D57="Grote wagens buiten Wehl",Algemeen!D57="Kleine wagens volwassen",Algemeen!D57="Gemotoriseerd jeugd")</f>
        <v>0</v>
      </c>
    </row>
    <row r="58" spans="1:5" ht="15" customHeight="1" x14ac:dyDescent="0.2">
      <c r="A58" s="20">
        <f>IF($E58=TRUE,Algemeen!A58,0)</f>
        <v>0</v>
      </c>
      <c r="B58" s="20">
        <f>IF($E58=TRUE,Algemeen!B58,0)</f>
        <v>0</v>
      </c>
      <c r="C58" s="20">
        <f>IF($E58=TRUE,Algemeen!C58,0)</f>
        <v>0</v>
      </c>
      <c r="D58" s="20">
        <f>IF($E58=TRUE,Algemeen!D58,0)</f>
        <v>0</v>
      </c>
      <c r="E58" s="6" t="b">
        <f>OR(Algemeen!D58="Grote wagens binnen Wehl",Algemeen!D58="Grote wagens buiten Wehl",Algemeen!D58="Kleine wagens volwassen",Algemeen!D58="Gemotoriseerd jeugd")</f>
        <v>0</v>
      </c>
    </row>
    <row r="59" spans="1:5" ht="15" customHeight="1" x14ac:dyDescent="0.2">
      <c r="A59" s="20">
        <f>IF($E59=TRUE,Algemeen!A59,0)</f>
        <v>0</v>
      </c>
      <c r="B59" s="20">
        <f>IF($E59=TRUE,Algemeen!B59,0)</f>
        <v>0</v>
      </c>
      <c r="C59" s="20">
        <f>IF($E59=TRUE,Algemeen!C59,0)</f>
        <v>0</v>
      </c>
      <c r="D59" s="20">
        <f>IF($E59=TRUE,Algemeen!D59,0)</f>
        <v>0</v>
      </c>
      <c r="E59" s="6" t="b">
        <f>OR(Algemeen!D59="Grote wagens binnen Wehl",Algemeen!D59="Grote wagens buiten Wehl",Algemeen!D59="Kleine wagens volwassen",Algemeen!D59="Gemotoriseerd jeugd")</f>
        <v>0</v>
      </c>
    </row>
    <row r="60" spans="1:5" ht="15" customHeight="1" x14ac:dyDescent="0.2">
      <c r="A60" s="20">
        <f>IF($E60=TRUE,Algemeen!A60,0)</f>
        <v>0</v>
      </c>
      <c r="B60" s="20">
        <f>IF($E60=TRUE,Algemeen!B60,0)</f>
        <v>0</v>
      </c>
      <c r="C60" s="20">
        <f>IF($E60=TRUE,Algemeen!C60,0)</f>
        <v>0</v>
      </c>
      <c r="D60" s="20">
        <f>IF($E60=TRUE,Algemeen!D60,0)</f>
        <v>0</v>
      </c>
      <c r="E60" s="6" t="b">
        <f>OR(Algemeen!D60="Grote wagens binnen Wehl",Algemeen!D60="Grote wagens buiten Wehl",Algemeen!D60="Kleine wagens volwassen",Algemeen!D60="Gemotoriseerd jeugd")</f>
        <v>0</v>
      </c>
    </row>
    <row r="61" spans="1:5" ht="15" customHeight="1" x14ac:dyDescent="0.2">
      <c r="A61" s="20">
        <f>IF($E61=TRUE,Algemeen!A61,0)</f>
        <v>0</v>
      </c>
      <c r="B61" s="20">
        <f>IF($E61=TRUE,Algemeen!B61,0)</f>
        <v>0</v>
      </c>
      <c r="C61" s="20">
        <f>IF($E61=TRUE,Algemeen!C61,0)</f>
        <v>0</v>
      </c>
      <c r="D61" s="20">
        <f>IF($E61=TRUE,Algemeen!D61,0)</f>
        <v>0</v>
      </c>
      <c r="E61" s="6" t="b">
        <f>OR(Algemeen!D61="Grote wagens binnen Wehl",Algemeen!D61="Grote wagens buiten Wehl",Algemeen!D61="Kleine wagens volwassen",Algemeen!D61="Gemotoriseerd jeugd")</f>
        <v>0</v>
      </c>
    </row>
    <row r="62" spans="1:5" ht="15" customHeight="1" x14ac:dyDescent="0.2">
      <c r="A62" s="20">
        <f>IF($E62=TRUE,Algemeen!A62,0)</f>
        <v>55</v>
      </c>
      <c r="B62" s="20" t="str">
        <f>IF($E62=TRUE,Algemeen!B62,0)</f>
        <v>CV ut Zooitje</v>
      </c>
      <c r="C62" s="20" t="str">
        <f>IF($E62=TRUE,Algemeen!C62,0)</f>
        <v>Snoepje voor de sfeer</v>
      </c>
      <c r="D62" s="20" t="str">
        <f>IF($E62=TRUE,Algemeen!D62,0)</f>
        <v>Kleine wagens volwassen</v>
      </c>
      <c r="E62" s="6" t="b">
        <f>OR(Algemeen!D62="Grote wagens binnen Wehl",Algemeen!D62="Grote wagens buiten Wehl",Algemeen!D62="Kleine wagens volwassen",Algemeen!D62="Gemotoriseerd jeugd")</f>
        <v>1</v>
      </c>
    </row>
    <row r="63" spans="1:5" ht="15" customHeight="1" x14ac:dyDescent="0.2">
      <c r="A63" s="20">
        <f>IF($E63=TRUE,Algemeen!A63,0)</f>
        <v>0</v>
      </c>
      <c r="B63" s="20">
        <f>IF($E63=TRUE,Algemeen!B63,0)</f>
        <v>0</v>
      </c>
      <c r="C63" s="20">
        <f>IF($E63=TRUE,Algemeen!C63,0)</f>
        <v>0</v>
      </c>
      <c r="D63" s="20">
        <f>IF($E63=TRUE,Algemeen!D63,0)</f>
        <v>0</v>
      </c>
      <c r="E63" s="6" t="b">
        <f>OR(Algemeen!D63="Grote wagens binnen Wehl",Algemeen!D63="Grote wagens buiten Wehl",Algemeen!D63="Kleine wagens volwassen",Algemeen!D63="Gemotoriseerd jeugd")</f>
        <v>0</v>
      </c>
    </row>
    <row r="64" spans="1:5" ht="15" customHeight="1" x14ac:dyDescent="0.2">
      <c r="A64" s="20">
        <f>IF($E64=TRUE,Algemeen!A64,0)</f>
        <v>0</v>
      </c>
      <c r="B64" s="20">
        <f>IF($E64=TRUE,Algemeen!B64,0)</f>
        <v>0</v>
      </c>
      <c r="C64" s="20">
        <f>IF($E64=TRUE,Algemeen!C64,0)</f>
        <v>0</v>
      </c>
      <c r="D64" s="20">
        <f>IF($E64=TRUE,Algemeen!D64,0)</f>
        <v>0</v>
      </c>
      <c r="E64" s="6" t="b">
        <f>OR(Algemeen!D64="Grote wagens binnen Wehl",Algemeen!D64="Grote wagens buiten Wehl",Algemeen!D64="Kleine wagens volwassen",Algemeen!D64="Gemotoriseerd jeugd")</f>
        <v>0</v>
      </c>
    </row>
    <row r="65" spans="1:5" ht="15" customHeight="1" x14ac:dyDescent="0.2">
      <c r="A65" s="20">
        <f>IF($E65=TRUE,Algemeen!A65,0)</f>
        <v>0</v>
      </c>
      <c r="B65" s="20">
        <f>IF($E65=TRUE,Algemeen!B65,0)</f>
        <v>0</v>
      </c>
      <c r="C65" s="20">
        <f>IF($E65=TRUE,Algemeen!C65,0)</f>
        <v>0</v>
      </c>
      <c r="D65" s="20">
        <f>IF($E65=TRUE,Algemeen!D65,0)</f>
        <v>0</v>
      </c>
      <c r="E65" s="6" t="b">
        <f>OR(Algemeen!D65="Grote wagens binnen Wehl",Algemeen!D65="Grote wagens buiten Wehl",Algemeen!D65="Kleine wagens volwassen",Algemeen!D65="Gemotoriseerd jeugd")</f>
        <v>0</v>
      </c>
    </row>
    <row r="66" spans="1:5" ht="15" customHeight="1" x14ac:dyDescent="0.2">
      <c r="A66" s="20">
        <f>IF($E66=TRUE,Algemeen!A66,0)</f>
        <v>0</v>
      </c>
      <c r="B66" s="20">
        <f>IF($E66=TRUE,Algemeen!B66,0)</f>
        <v>0</v>
      </c>
      <c r="C66" s="20">
        <f>IF($E66=TRUE,Algemeen!C66,0)</f>
        <v>0</v>
      </c>
      <c r="D66" s="20">
        <f>IF($E66=TRUE,Algemeen!D66,0)</f>
        <v>0</v>
      </c>
      <c r="E66" s="6" t="b">
        <f>OR(Algemeen!D66="Grote wagens binnen Wehl",Algemeen!D66="Grote wagens buiten Wehl",Algemeen!D66="Kleine wagens volwassen",Algemeen!D66="Gemotoriseerd jeugd")</f>
        <v>0</v>
      </c>
    </row>
    <row r="67" spans="1:5" ht="15" customHeight="1" x14ac:dyDescent="0.2">
      <c r="A67" s="20">
        <f>IF($E67=TRUE,Algemeen!A67,0)</f>
        <v>0</v>
      </c>
      <c r="B67" s="20">
        <f>IF($E67=TRUE,Algemeen!B67,0)</f>
        <v>0</v>
      </c>
      <c r="C67" s="20">
        <f>IF($E67=TRUE,Algemeen!C67,0)</f>
        <v>0</v>
      </c>
      <c r="D67" s="20">
        <f>IF($E67=TRUE,Algemeen!D67,0)</f>
        <v>0</v>
      </c>
      <c r="E67" s="6" t="b">
        <f>OR(Algemeen!D67="Grote wagens binnen Wehl",Algemeen!D67="Grote wagens buiten Wehl",Algemeen!D67="Kleine wagens volwassen",Algemeen!D67="Gemotoriseerd jeugd")</f>
        <v>0</v>
      </c>
    </row>
    <row r="68" spans="1:5" ht="15" customHeight="1" x14ac:dyDescent="0.2">
      <c r="A68" s="20">
        <f>IF($E68=TRUE,Algemeen!A68,0)</f>
        <v>0</v>
      </c>
      <c r="B68" s="20">
        <f>IF($E68=TRUE,Algemeen!B68,0)</f>
        <v>0</v>
      </c>
      <c r="C68" s="20">
        <f>IF($E68=TRUE,Algemeen!C68,0)</f>
        <v>0</v>
      </c>
      <c r="D68" s="20">
        <f>IF($E68=TRUE,Algemeen!D68,0)</f>
        <v>0</v>
      </c>
      <c r="E68" s="6" t="b">
        <f>OR(Algemeen!D68="Grote wagens binnen Wehl",Algemeen!D68="Grote wagens buiten Wehl",Algemeen!D68="Kleine wagens volwassen",Algemeen!D68="Gemotoriseerd jeugd")</f>
        <v>0</v>
      </c>
    </row>
    <row r="69" spans="1:5" ht="15" customHeight="1" x14ac:dyDescent="0.2">
      <c r="A69" s="20">
        <f>IF($E69=TRUE,Algemeen!A69,0)</f>
        <v>0</v>
      </c>
      <c r="B69" s="20">
        <f>IF($E69=TRUE,Algemeen!B69,0)</f>
        <v>0</v>
      </c>
      <c r="C69" s="20">
        <f>IF($E69=TRUE,Algemeen!C69,0)</f>
        <v>0</v>
      </c>
      <c r="D69" s="20">
        <f>IF($E69=TRUE,Algemeen!D69,0)</f>
        <v>0</v>
      </c>
      <c r="E69" s="6" t="b">
        <f>OR(Algemeen!D69="Grote wagens binnen Wehl",Algemeen!D69="Grote wagens buiten Wehl",Algemeen!D69="Kleine wagens volwassen",Algemeen!D69="Gemotoriseerd jeugd")</f>
        <v>0</v>
      </c>
    </row>
    <row r="70" spans="1:5" ht="15" customHeight="1" x14ac:dyDescent="0.2">
      <c r="A70" s="20">
        <f>IF($E70=TRUE,Algemeen!A70,0)</f>
        <v>0</v>
      </c>
      <c r="B70" s="20">
        <f>IF($E70=TRUE,Algemeen!B70,0)</f>
        <v>0</v>
      </c>
      <c r="C70" s="20">
        <f>IF($E70=TRUE,Algemeen!C70,0)</f>
        <v>0</v>
      </c>
      <c r="D70" s="20">
        <f>IF($E70=TRUE,Algemeen!D70,0)</f>
        <v>0</v>
      </c>
      <c r="E70" s="6" t="b">
        <f>OR(Algemeen!D70="Grote wagens binnen Wehl",Algemeen!D70="Grote wagens buiten Wehl",Algemeen!D70="Kleine wagens volwassen",Algemeen!D70="Gemotoriseerd jeugd")</f>
        <v>0</v>
      </c>
    </row>
    <row r="71" spans="1:5" ht="15" customHeight="1" x14ac:dyDescent="0.2">
      <c r="A71" s="20">
        <f>IF($E71=TRUE,Algemeen!A71,0)</f>
        <v>0</v>
      </c>
      <c r="B71" s="20">
        <f>IF($E71=TRUE,Algemeen!B71,0)</f>
        <v>0</v>
      </c>
      <c r="C71" s="20">
        <f>IF($E71=TRUE,Algemeen!C71,0)</f>
        <v>0</v>
      </c>
      <c r="D71" s="20">
        <f>IF($E71=TRUE,Algemeen!D71,0)</f>
        <v>0</v>
      </c>
      <c r="E71" s="6" t="b">
        <f>OR(Algemeen!D71="Grote wagens binnen Wehl",Algemeen!D71="Grote wagens buiten Wehl",Algemeen!D71="Kleine wagens volwassen",Algemeen!D71="Gemotoriseerd jeugd")</f>
        <v>0</v>
      </c>
    </row>
    <row r="72" spans="1:5" ht="15" customHeight="1" x14ac:dyDescent="0.2">
      <c r="A72" s="20">
        <f>IF($E72=TRUE,Algemeen!A72,0)</f>
        <v>0</v>
      </c>
      <c r="B72" s="20">
        <f>IF($E72=TRUE,Algemeen!B72,0)</f>
        <v>0</v>
      </c>
      <c r="C72" s="20">
        <f>IF($E72=TRUE,Algemeen!C72,0)</f>
        <v>0</v>
      </c>
      <c r="D72" s="20">
        <f>IF($E72=TRUE,Algemeen!D72,0)</f>
        <v>0</v>
      </c>
      <c r="E72" s="6" t="b">
        <f>OR(Algemeen!D72="Grote wagens binnen Wehl",Algemeen!D72="Grote wagens buiten Wehl",Algemeen!D72="Kleine wagens volwassen",Algemeen!D72="Gemotoriseerd jeugd")</f>
        <v>0</v>
      </c>
    </row>
    <row r="73" spans="1:5" ht="15" customHeight="1" x14ac:dyDescent="0.2">
      <c r="A73" s="20">
        <f>IF($E73=TRUE,Algemeen!A73,0)</f>
        <v>0</v>
      </c>
      <c r="B73" s="20">
        <f>IF($E73=TRUE,Algemeen!B73,0)</f>
        <v>0</v>
      </c>
      <c r="C73" s="20">
        <f>IF($E73=TRUE,Algemeen!C73,0)</f>
        <v>0</v>
      </c>
      <c r="D73" s="20">
        <f>IF($E73=TRUE,Algemeen!D73,0)</f>
        <v>0</v>
      </c>
      <c r="E73" s="6" t="b">
        <f>OR(Algemeen!D73="Grote wagens binnen Wehl",Algemeen!D73="Grote wagens buiten Wehl",Algemeen!D73="Kleine wagens volwassen",Algemeen!D73="Gemotoriseerd jeugd")</f>
        <v>0</v>
      </c>
    </row>
    <row r="74" spans="1:5" ht="15" customHeight="1" x14ac:dyDescent="0.2">
      <c r="A74" s="20">
        <f>IF($E74=TRUE,Algemeen!A74,0)</f>
        <v>0</v>
      </c>
      <c r="B74" s="20">
        <f>IF($E74=TRUE,Algemeen!B74,0)</f>
        <v>0</v>
      </c>
      <c r="C74" s="20">
        <f>IF($E74=TRUE,Algemeen!C74,0)</f>
        <v>0</v>
      </c>
      <c r="D74" s="20">
        <f>IF($E74=TRUE,Algemeen!D74,0)</f>
        <v>0</v>
      </c>
      <c r="E74" s="6" t="b">
        <f>OR(Algemeen!D74="Grote wagens binnen Wehl",Algemeen!D74="Grote wagens buiten Wehl",Algemeen!D74="Kleine wagens volwassen",Algemeen!D74="Gemotoriseerd jeugd")</f>
        <v>0</v>
      </c>
    </row>
    <row r="75" spans="1:5" ht="15" customHeight="1" x14ac:dyDescent="0.2">
      <c r="A75" s="20">
        <f>IF($E75=TRUE,Algemeen!A75,0)</f>
        <v>0</v>
      </c>
      <c r="B75" s="20">
        <f>IF($E75=TRUE,Algemeen!B75,0)</f>
        <v>0</v>
      </c>
      <c r="C75" s="20">
        <f>IF($E75=TRUE,Algemeen!C75,0)</f>
        <v>0</v>
      </c>
      <c r="D75" s="20">
        <f>IF($E75=TRUE,Algemeen!D75,0)</f>
        <v>0</v>
      </c>
      <c r="E75" s="6" t="b">
        <f>OR(Algemeen!D75="Grote wagens binnen Wehl",Algemeen!D75="Grote wagens buiten Wehl",Algemeen!D75="Kleine wagens volwassen",Algemeen!D75="Gemotoriseerd jeugd")</f>
        <v>0</v>
      </c>
    </row>
    <row r="76" spans="1:5" ht="15" customHeight="1" x14ac:dyDescent="0.2">
      <c r="A76" s="20">
        <f>IF($E76=TRUE,Algemeen!A76,0)</f>
        <v>0</v>
      </c>
      <c r="B76" s="20">
        <f>IF($E76=TRUE,Algemeen!B76,0)</f>
        <v>0</v>
      </c>
      <c r="C76" s="20">
        <f>IF($E76=TRUE,Algemeen!C76,0)</f>
        <v>0</v>
      </c>
      <c r="D76" s="20">
        <f>IF($E76=TRUE,Algemeen!D76,0)</f>
        <v>0</v>
      </c>
      <c r="E76" s="6" t="b">
        <f>OR(Algemeen!D76="Grote wagens binnen Wehl",Algemeen!D76="Grote wagens buiten Wehl",Algemeen!D76="Kleine wagens volwassen",Algemeen!D76="Gemotoriseerd jeugd")</f>
        <v>0</v>
      </c>
    </row>
    <row r="77" spans="1:5" ht="15" customHeight="1" x14ac:dyDescent="0.2">
      <c r="A77" s="20">
        <f>IF($E77=TRUE,Algemeen!A77,0)</f>
        <v>70</v>
      </c>
      <c r="B77" s="20" t="str">
        <f>IF($E77=TRUE,Algemeen!B77,0)</f>
        <v>Kiekniezonauw</v>
      </c>
      <c r="C77" s="20" t="str">
        <f>IF($E77=TRUE,Algemeen!C77,0)</f>
        <v>Klimaat Klevers</v>
      </c>
      <c r="D77" s="20" t="str">
        <f>IF($E77=TRUE,Algemeen!D77,0)</f>
        <v>Kleine wagens volwassen</v>
      </c>
      <c r="E77" s="6" t="b">
        <f>OR(Algemeen!D77="Grote wagens binnen Wehl",Algemeen!D77="Grote wagens buiten Wehl",Algemeen!D77="Kleine wagens volwassen",Algemeen!D77="Gemotoriseerd jeugd")</f>
        <v>1</v>
      </c>
    </row>
    <row r="78" spans="1:5" ht="15" customHeight="1" x14ac:dyDescent="0.2">
      <c r="A78" s="20">
        <f>IF($E78=TRUE,Algemeen!A78,0)</f>
        <v>0</v>
      </c>
      <c r="B78" s="20">
        <f>IF($E78=TRUE,Algemeen!B78,0)</f>
        <v>0</v>
      </c>
      <c r="C78" s="20">
        <f>IF($E78=TRUE,Algemeen!C78,0)</f>
        <v>0</v>
      </c>
      <c r="D78" s="20">
        <f>IF($E78=TRUE,Algemeen!D78,0)</f>
        <v>0</v>
      </c>
      <c r="E78" s="6" t="b">
        <f>OR(Algemeen!D78="Grote wagens binnen Wehl",Algemeen!D78="Grote wagens buiten Wehl",Algemeen!D78="Kleine wagens volwassen",Algemeen!D78="Gemotoriseerd jeugd")</f>
        <v>0</v>
      </c>
    </row>
    <row r="79" spans="1:5" ht="15" customHeight="1" x14ac:dyDescent="0.2">
      <c r="A79" s="20">
        <f>IF($E79=TRUE,Algemeen!A79,0)</f>
        <v>0</v>
      </c>
      <c r="B79" s="20">
        <f>IF($E79=TRUE,Algemeen!B79,0)</f>
        <v>0</v>
      </c>
      <c r="C79" s="20">
        <f>IF($E79=TRUE,Algemeen!C79,0)</f>
        <v>0</v>
      </c>
      <c r="D79" s="20">
        <f>IF($E79=TRUE,Algemeen!D79,0)</f>
        <v>0</v>
      </c>
      <c r="E79" s="6" t="b">
        <f>OR(Algemeen!D79="Grote wagens binnen Wehl",Algemeen!D79="Grote wagens buiten Wehl",Algemeen!D79="Kleine wagens volwassen",Algemeen!D79="Gemotoriseerd jeugd")</f>
        <v>0</v>
      </c>
    </row>
    <row r="80" spans="1:5" ht="15" customHeight="1" x14ac:dyDescent="0.2">
      <c r="A80" s="20">
        <f>IF($E80=TRUE,Algemeen!A80,0)</f>
        <v>0</v>
      </c>
      <c r="B80" s="20">
        <f>IF($E80=TRUE,Algemeen!B80,0)</f>
        <v>0</v>
      </c>
      <c r="C80" s="20">
        <f>IF($E80=TRUE,Algemeen!C80,0)</f>
        <v>0</v>
      </c>
      <c r="D80" s="20">
        <f>IF($E80=TRUE,Algemeen!D80,0)</f>
        <v>0</v>
      </c>
      <c r="E80" s="6" t="b">
        <f>OR(Algemeen!D80="Grote wagens binnen Wehl",Algemeen!D80="Grote wagens buiten Wehl",Algemeen!D80="Kleine wagens volwassen",Algemeen!D80="Gemotoriseerd jeugd")</f>
        <v>0</v>
      </c>
    </row>
    <row r="81" spans="1:5" ht="15" customHeight="1" x14ac:dyDescent="0.2">
      <c r="A81" s="20">
        <f>IF($E81=TRUE,Algemeen!A81,0)</f>
        <v>0</v>
      </c>
      <c r="B81" s="20">
        <f>IF($E81=TRUE,Algemeen!B81,0)</f>
        <v>0</v>
      </c>
      <c r="C81" s="20">
        <f>IF($E81=TRUE,Algemeen!C81,0)</f>
        <v>0</v>
      </c>
      <c r="D81" s="20">
        <f>IF($E81=TRUE,Algemeen!D81,0)</f>
        <v>0</v>
      </c>
      <c r="E81" s="6" t="b">
        <f>OR(Algemeen!D81="Grote wagens binnen Wehl",Algemeen!D81="Grote wagens buiten Wehl",Algemeen!D81="Kleine wagens volwassen",Algemeen!D81="Gemotoriseerd jeugd")</f>
        <v>0</v>
      </c>
    </row>
    <row r="82" spans="1:5" ht="15" customHeight="1" x14ac:dyDescent="0.2">
      <c r="A82" s="20">
        <f>IF($E82=TRUE,Algemeen!A82,0)</f>
        <v>75</v>
      </c>
      <c r="B82" s="20" t="str">
        <f>IF($E82=TRUE,Algemeen!B82,0)</f>
        <v>CV Niks bijzonders</v>
      </c>
      <c r="C82" s="20" t="str">
        <f>IF($E82=TRUE,Algemeen!C82,0)</f>
        <v>Dit jaar laten we de skihut achterwege, we zijn bij de piraten gebleven</v>
      </c>
      <c r="D82" s="20" t="str">
        <f>IF($E82=TRUE,Algemeen!D82,0)</f>
        <v>Grote wagens binnen Wehl</v>
      </c>
      <c r="E82" s="6" t="b">
        <f>OR(Algemeen!D82="Grote wagens binnen Wehl",Algemeen!D82="Grote wagens buiten Wehl",Algemeen!D82="Kleine wagens volwassen",Algemeen!D82="Gemotoriseerd jeugd")</f>
        <v>1</v>
      </c>
    </row>
    <row r="83" spans="1:5" ht="15" customHeight="1" x14ac:dyDescent="0.2">
      <c r="A83" s="20">
        <f>IF($E83=TRUE,Algemeen!A83,0)</f>
        <v>0</v>
      </c>
      <c r="B83" s="20">
        <f>IF($E83=TRUE,Algemeen!B83,0)</f>
        <v>0</v>
      </c>
      <c r="C83" s="20">
        <f>IF($E83=TRUE,Algemeen!C83,0)</f>
        <v>0</v>
      </c>
      <c r="D83" s="20">
        <f>IF($E83=TRUE,Algemeen!D83,0)</f>
        <v>0</v>
      </c>
      <c r="E83" s="6" t="b">
        <f>OR(Algemeen!D83="Grote wagens binnen Wehl",Algemeen!D83="Grote wagens buiten Wehl",Algemeen!D83="Kleine wagens volwassen",Algemeen!D83="Gemotoriseerd jeugd")</f>
        <v>0</v>
      </c>
    </row>
    <row r="84" spans="1:5" ht="15" customHeight="1" x14ac:dyDescent="0.2">
      <c r="A84" s="20">
        <f>IF($E84=TRUE,Algemeen!A84,0)</f>
        <v>0</v>
      </c>
      <c r="B84" s="20">
        <f>IF($E84=TRUE,Algemeen!B84,0)</f>
        <v>0</v>
      </c>
      <c r="C84" s="20">
        <f>IF($E84=TRUE,Algemeen!C84,0)</f>
        <v>0</v>
      </c>
      <c r="D84" s="20">
        <f>IF($E84=TRUE,Algemeen!D84,0)</f>
        <v>0</v>
      </c>
      <c r="E84" s="6" t="b">
        <f>OR(Algemeen!D84="Grote wagens binnen Wehl",Algemeen!D84="Grote wagens buiten Wehl",Algemeen!D84="Kleine wagens volwassen",Algemeen!D84="Gemotoriseerd jeugd")</f>
        <v>0</v>
      </c>
    </row>
    <row r="85" spans="1:5" ht="15" customHeight="1" x14ac:dyDescent="0.2">
      <c r="A85" s="20">
        <f>IF($E85=TRUE,Algemeen!A85,0)</f>
        <v>0</v>
      </c>
      <c r="B85" s="20">
        <f>IF($E85=TRUE,Algemeen!B85,0)</f>
        <v>0</v>
      </c>
      <c r="C85" s="20">
        <f>IF($E85=TRUE,Algemeen!C85,0)</f>
        <v>0</v>
      </c>
      <c r="D85" s="20">
        <f>IF($E85=TRUE,Algemeen!D85,0)</f>
        <v>0</v>
      </c>
      <c r="E85" s="6" t="b">
        <f>OR(Algemeen!D85="Grote wagens binnen Wehl",Algemeen!D85="Grote wagens buiten Wehl",Algemeen!D85="Kleine wagens volwassen",Algemeen!D85="Gemotoriseerd jeugd")</f>
        <v>0</v>
      </c>
    </row>
    <row r="86" spans="1:5" ht="15" customHeight="1" x14ac:dyDescent="0.2">
      <c r="A86" s="20">
        <f>IF($E86=TRUE,Algemeen!A86,0)</f>
        <v>0</v>
      </c>
      <c r="B86" s="20">
        <f>IF($E86=TRUE,Algemeen!B86,0)</f>
        <v>0</v>
      </c>
      <c r="C86" s="20">
        <f>IF($E86=TRUE,Algemeen!C86,0)</f>
        <v>0</v>
      </c>
      <c r="D86" s="20">
        <f>IF($E86=TRUE,Algemeen!D86,0)</f>
        <v>0</v>
      </c>
      <c r="E86" s="6" t="b">
        <f>OR(Algemeen!D86="Grote wagens binnen Wehl",Algemeen!D86="Grote wagens buiten Wehl",Algemeen!D86="Kleine wagens volwassen",Algemeen!D86="Gemotoriseerd jeugd")</f>
        <v>0</v>
      </c>
    </row>
    <row r="87" spans="1:5" ht="15" customHeight="1" x14ac:dyDescent="0.2">
      <c r="A87" s="20">
        <f>IF($E87=TRUE,Algemeen!A87,0)</f>
        <v>80</v>
      </c>
      <c r="B87" s="20" t="str">
        <f>IF($E87=TRUE,Algemeen!B87,0)</f>
        <v>De Molledreajers</v>
      </c>
      <c r="C87" s="20" t="str">
        <f>IF($E87=TRUE,Algemeen!C87,0)</f>
        <v xml:space="preserve">Prins Gerard en Prinses Sabine. </v>
      </c>
      <c r="D87" s="20" t="str">
        <f>IF($E87=TRUE,Algemeen!D87,0)</f>
        <v>Grote wagens binnen Wehl</v>
      </c>
      <c r="E87" s="6" t="b">
        <f>OR(Algemeen!D87="Grote wagens binnen Wehl",Algemeen!D87="Grote wagens buiten Wehl",Algemeen!D87="Kleine wagens volwassen",Algemeen!D87="Gemotoriseerd jeugd")</f>
        <v>1</v>
      </c>
    </row>
    <row r="88" spans="1:5" ht="15" customHeight="1" x14ac:dyDescent="0.2">
      <c r="A88" s="20">
        <f>IF($E88=TRUE,Algemeen!A88,0)</f>
        <v>0</v>
      </c>
      <c r="B88" s="20">
        <f>IF($E88=TRUE,Algemeen!B88,0)</f>
        <v>0</v>
      </c>
      <c r="C88" s="20">
        <f>IF($E88=TRUE,Algemeen!C88,0)</f>
        <v>0</v>
      </c>
      <c r="D88" s="20">
        <f>IF($E88=TRUE,Algemeen!D88,0)</f>
        <v>0</v>
      </c>
      <c r="E88" s="6" t="b">
        <f>OR(Algemeen!D88="Grote wagens binnen Wehl",Algemeen!D88="Grote wagens buiten Wehl",Algemeen!D88="Kleine wagens volwassen",Algemeen!D88="Gemotoriseerd jeugd")</f>
        <v>0</v>
      </c>
    </row>
    <row r="89" spans="1:5" ht="15" customHeight="1" x14ac:dyDescent="0.2">
      <c r="A89" s="20">
        <f>IF($E89=TRUE,Algemeen!A89,0)</f>
        <v>0</v>
      </c>
      <c r="B89" s="20">
        <f>IF($E89=TRUE,Algemeen!B89,0)</f>
        <v>0</v>
      </c>
      <c r="C89" s="20">
        <f>IF($E89=TRUE,Algemeen!C89,0)</f>
        <v>0</v>
      </c>
      <c r="D89" s="20">
        <f>IF($E89=TRUE,Algemeen!D89,0)</f>
        <v>0</v>
      </c>
      <c r="E89" s="6" t="b">
        <f>OR(Algemeen!D89="Grote wagens binnen Wehl",Algemeen!D89="Grote wagens buiten Wehl",Algemeen!D89="Kleine wagens volwassen",Algemeen!D89="Gemotoriseerd jeugd")</f>
        <v>0</v>
      </c>
    </row>
    <row r="90" spans="1:5" ht="15" customHeight="1" x14ac:dyDescent="0.2">
      <c r="A90" s="20">
        <f>IF($E90=TRUE,Algemeen!A90,0)</f>
        <v>0</v>
      </c>
      <c r="B90" s="20">
        <f>IF($E90=TRUE,Algemeen!B90,0)</f>
        <v>0</v>
      </c>
      <c r="C90" s="20">
        <f>IF($E90=TRUE,Algemeen!C90,0)</f>
        <v>0</v>
      </c>
      <c r="D90" s="20">
        <f>IF($E90=TRUE,Algemeen!D90,0)</f>
        <v>0</v>
      </c>
      <c r="E90" s="6" t="b">
        <f>OR(Algemeen!D90="Grote wagens binnen Wehl",Algemeen!D90="Grote wagens buiten Wehl",Algemeen!D90="Kleine wagens volwassen",Algemeen!D90="Gemotoriseerd jeugd")</f>
        <v>0</v>
      </c>
    </row>
    <row r="91" spans="1:5" ht="15" customHeight="1" x14ac:dyDescent="0.2">
      <c r="A91" s="20">
        <f>IF($E91=TRUE,Algemeen!A91,0)</f>
        <v>0</v>
      </c>
      <c r="B91" s="20">
        <f>IF($E91=TRUE,Algemeen!B91,0)</f>
        <v>0</v>
      </c>
      <c r="C91" s="20">
        <f>IF($E91=TRUE,Algemeen!C91,0)</f>
        <v>0</v>
      </c>
      <c r="D91" s="20">
        <f>IF($E91=TRUE,Algemeen!D91,0)</f>
        <v>0</v>
      </c>
      <c r="E91" s="6" t="b">
        <f>OR(Algemeen!D91="Grote wagens binnen Wehl",Algemeen!D91="Grote wagens buiten Wehl",Algemeen!D91="Kleine wagens volwassen",Algemeen!D91="Gemotoriseerd jeugd")</f>
        <v>0</v>
      </c>
    </row>
    <row r="92" spans="1:5" ht="15" customHeight="1" x14ac:dyDescent="0.2">
      <c r="A92" s="20">
        <f>IF($E92=TRUE,Algemeen!A92,0)</f>
        <v>85</v>
      </c>
      <c r="B92" s="20" t="str">
        <f>IF($E92=TRUE,Algemeen!B92,0)</f>
        <v>De Reteflossers</v>
      </c>
      <c r="C92" s="20" t="str">
        <f>IF($E92=TRUE,Algemeen!C92,0)</f>
        <v>Per seconde wijzer</v>
      </c>
      <c r="D92" s="20" t="str">
        <f>IF($E92=TRUE,Algemeen!D92,0)</f>
        <v>Grote wagens binnen Wehl</v>
      </c>
      <c r="E92" s="6" t="b">
        <f>OR(Algemeen!D92="Grote wagens binnen Wehl",Algemeen!D92="Grote wagens buiten Wehl",Algemeen!D92="Kleine wagens volwassen",Algemeen!D92="Gemotoriseerd jeugd")</f>
        <v>1</v>
      </c>
    </row>
    <row r="93" spans="1:5" ht="15" customHeight="1" x14ac:dyDescent="0.2">
      <c r="A93" s="20">
        <f>IF($E93=TRUE,Algemeen!A93,0)</f>
        <v>0</v>
      </c>
      <c r="B93" s="20">
        <f>IF($E93=TRUE,Algemeen!B93,0)</f>
        <v>0</v>
      </c>
      <c r="C93" s="20">
        <f>IF($E93=TRUE,Algemeen!C93,0)</f>
        <v>0</v>
      </c>
      <c r="D93" s="20">
        <f>IF($E93=TRUE,Algemeen!D93,0)</f>
        <v>0</v>
      </c>
      <c r="E93" s="6" t="b">
        <f>OR(Algemeen!D93="Grote wagens binnen Wehl",Algemeen!D93="Grote wagens buiten Wehl",Algemeen!D93="Kleine wagens volwassen",Algemeen!D93="Gemotoriseerd jeugd")</f>
        <v>0</v>
      </c>
    </row>
    <row r="94" spans="1:5" ht="15" customHeight="1" x14ac:dyDescent="0.2">
      <c r="A94" s="20">
        <f>IF($E94=TRUE,Algemeen!A94,0)</f>
        <v>0</v>
      </c>
      <c r="B94" s="20">
        <f>IF($E94=TRUE,Algemeen!B94,0)</f>
        <v>0</v>
      </c>
      <c r="C94" s="20">
        <f>IF($E94=TRUE,Algemeen!C94,0)</f>
        <v>0</v>
      </c>
      <c r="D94" s="20">
        <f>IF($E94=TRUE,Algemeen!D94,0)</f>
        <v>0</v>
      </c>
      <c r="E94" s="6" t="b">
        <f>OR(Algemeen!D94="Grote wagens binnen Wehl",Algemeen!D94="Grote wagens buiten Wehl",Algemeen!D94="Kleine wagens volwassen",Algemeen!D94="Gemotoriseerd jeugd")</f>
        <v>0</v>
      </c>
    </row>
    <row r="95" spans="1:5" ht="15" customHeight="1" x14ac:dyDescent="0.2">
      <c r="A95" s="20">
        <f>IF($E95=TRUE,Algemeen!A95,0)</f>
        <v>0</v>
      </c>
      <c r="B95" s="20">
        <f>IF($E95=TRUE,Algemeen!B95,0)</f>
        <v>0</v>
      </c>
      <c r="C95" s="20">
        <f>IF($E95=TRUE,Algemeen!C95,0)</f>
        <v>0</v>
      </c>
      <c r="D95" s="20">
        <f>IF($E95=TRUE,Algemeen!D95,0)</f>
        <v>0</v>
      </c>
      <c r="E95" s="6" t="b">
        <f>OR(Algemeen!D95="Grote wagens binnen Wehl",Algemeen!D95="Grote wagens buiten Wehl",Algemeen!D95="Kleine wagens volwassen",Algemeen!D95="Gemotoriseerd jeugd")</f>
        <v>0</v>
      </c>
    </row>
    <row r="96" spans="1:5" ht="15" customHeight="1" x14ac:dyDescent="0.2">
      <c r="A96" s="20">
        <f>IF($E96=TRUE,Algemeen!A96,0)</f>
        <v>0</v>
      </c>
      <c r="B96" s="20">
        <f>IF($E96=TRUE,Algemeen!B96,0)</f>
        <v>0</v>
      </c>
      <c r="C96" s="20">
        <f>IF($E96=TRUE,Algemeen!C96,0)</f>
        <v>0</v>
      </c>
      <c r="D96" s="20">
        <f>IF($E96=TRUE,Algemeen!D96,0)</f>
        <v>0</v>
      </c>
      <c r="E96" s="6" t="b">
        <f>OR(Algemeen!D96="Grote wagens binnen Wehl",Algemeen!D96="Grote wagens buiten Wehl",Algemeen!D96="Kleine wagens volwassen",Algemeen!D96="Gemotoriseerd jeugd")</f>
        <v>0</v>
      </c>
    </row>
    <row r="97" spans="1:5" ht="15" customHeight="1" x14ac:dyDescent="0.2">
      <c r="A97" s="20">
        <f>IF($E97=TRUE,Algemeen!A97,0)</f>
        <v>90</v>
      </c>
      <c r="B97" s="20" t="str">
        <f>IF($E97=TRUE,Algemeen!B97,0)</f>
        <v>C.G. Moj-Gekloj</v>
      </c>
      <c r="C97" s="20" t="str">
        <f>IF($E97=TRUE,Algemeen!C97,0)</f>
        <v>Een skihut is ons te cliche', daarom nemen wij nu Tarzans boomhut mee</v>
      </c>
      <c r="D97" s="20" t="str">
        <f>IF($E97=TRUE,Algemeen!D97,0)</f>
        <v>Grote wagens binnen Wehl</v>
      </c>
      <c r="E97" s="6" t="b">
        <f>OR(Algemeen!D97="Grote wagens binnen Wehl",Algemeen!D97="Grote wagens buiten Wehl",Algemeen!D97="Kleine wagens volwassen",Algemeen!D97="Gemotoriseerd jeugd")</f>
        <v>1</v>
      </c>
    </row>
    <row r="98" spans="1:5" ht="15" customHeight="1" x14ac:dyDescent="0.2">
      <c r="A98" s="20">
        <f>IF($E98=TRUE,Algemeen!A98,0)</f>
        <v>0</v>
      </c>
      <c r="B98" s="20">
        <f>IF($E98=TRUE,Algemeen!B98,0)</f>
        <v>0</v>
      </c>
      <c r="C98" s="20">
        <f>IF($E98=TRUE,Algemeen!C98,0)</f>
        <v>0</v>
      </c>
      <c r="D98" s="20">
        <f>IF($E98=TRUE,Algemeen!D98,0)</f>
        <v>0</v>
      </c>
      <c r="E98" s="6" t="b">
        <f>OR(Algemeen!D98="Grote wagens binnen Wehl",Algemeen!D98="Grote wagens buiten Wehl",Algemeen!D98="Kleine wagens volwassen",Algemeen!D98="Gemotoriseerd jeugd")</f>
        <v>0</v>
      </c>
    </row>
    <row r="99" spans="1:5" ht="15" customHeight="1" x14ac:dyDescent="0.2">
      <c r="A99" s="20">
        <f>IF($E99=TRUE,Algemeen!A99,0)</f>
        <v>0</v>
      </c>
      <c r="B99" s="20">
        <f>IF($E99=TRUE,Algemeen!B99,0)</f>
        <v>0</v>
      </c>
      <c r="C99" s="20">
        <f>IF($E99=TRUE,Algemeen!C99,0)</f>
        <v>0</v>
      </c>
      <c r="D99" s="20">
        <f>IF($E99=TRUE,Algemeen!D99,0)</f>
        <v>0</v>
      </c>
      <c r="E99" s="6" t="b">
        <f>OR(Algemeen!D99="Grote wagens binnen Wehl",Algemeen!D99="Grote wagens buiten Wehl",Algemeen!D99="Kleine wagens volwassen",Algemeen!D99="Gemotoriseerd jeugd")</f>
        <v>0</v>
      </c>
    </row>
    <row r="100" spans="1:5" ht="15" customHeight="1" x14ac:dyDescent="0.2">
      <c r="A100" s="20">
        <f>IF($E100=TRUE,Algemeen!A100,0)</f>
        <v>0</v>
      </c>
      <c r="B100" s="20">
        <f>IF($E100=TRUE,Algemeen!B100,0)</f>
        <v>0</v>
      </c>
      <c r="C100" s="20">
        <f>IF($E100=TRUE,Algemeen!C100,0)</f>
        <v>0</v>
      </c>
      <c r="D100" s="20">
        <f>IF($E100=TRUE,Algemeen!D100,0)</f>
        <v>0</v>
      </c>
      <c r="E100" s="6" t="b">
        <f>OR(Algemeen!D100="Grote wagens binnen Wehl",Algemeen!D100="Grote wagens buiten Wehl",Algemeen!D100="Kleine wagens volwassen",Algemeen!D100="Gemotoriseerd jeugd")</f>
        <v>0</v>
      </c>
    </row>
    <row r="101" spans="1:5" ht="15" customHeight="1" x14ac:dyDescent="0.2">
      <c r="A101" s="20">
        <f>IF($E101=TRUE,Algemeen!A101,0)</f>
        <v>0</v>
      </c>
      <c r="B101" s="20">
        <f>IF($E101=TRUE,Algemeen!B101,0)</f>
        <v>0</v>
      </c>
      <c r="C101" s="20">
        <f>IF($E101=TRUE,Algemeen!C101,0)</f>
        <v>0</v>
      </c>
      <c r="D101" s="20">
        <f>IF($E101=TRUE,Algemeen!D101,0)</f>
        <v>0</v>
      </c>
      <c r="E101" s="6" t="b">
        <f>OR(Algemeen!D101="Grote wagens binnen Wehl",Algemeen!D101="Grote wagens buiten Wehl",Algemeen!D101="Kleine wagens volwassen",Algemeen!D101="Gemotoriseerd jeugd")</f>
        <v>0</v>
      </c>
    </row>
    <row r="102" spans="1:5" ht="15" customHeight="1" x14ac:dyDescent="0.2">
      <c r="A102" s="20">
        <f>IF($E102=TRUE,Algemeen!A102,0)</f>
        <v>95</v>
      </c>
      <c r="B102" s="20" t="str">
        <f>IF($E102=TRUE,Algemeen!B102,0)</f>
        <v>De Apekoppen</v>
      </c>
      <c r="C102" s="20" t="str">
        <f>IF($E102=TRUE,Algemeen!C102,0)</f>
        <v>Goud maar Fout!</v>
      </c>
      <c r="D102" s="20" t="str">
        <f>IF($E102=TRUE,Algemeen!D102,0)</f>
        <v>Grote wagens buiten Wehl</v>
      </c>
      <c r="E102" s="6" t="b">
        <f>OR(Algemeen!D102="Grote wagens binnen Wehl",Algemeen!D102="Grote wagens buiten Wehl",Algemeen!D102="Kleine wagens volwassen",Algemeen!D102="Gemotoriseerd jeugd")</f>
        <v>1</v>
      </c>
    </row>
    <row r="103" spans="1:5" ht="15" customHeight="1" x14ac:dyDescent="0.2">
      <c r="A103" s="20">
        <f>IF($E103=TRUE,Algemeen!A103,0)</f>
        <v>0</v>
      </c>
      <c r="B103" s="20">
        <f>IF($E103=TRUE,Algemeen!B103,0)</f>
        <v>0</v>
      </c>
      <c r="C103" s="20">
        <f>IF($E103=TRUE,Algemeen!C103,0)</f>
        <v>0</v>
      </c>
      <c r="D103" s="20">
        <f>IF($E103=TRUE,Algemeen!D103,0)</f>
        <v>0</v>
      </c>
      <c r="E103" s="6" t="b">
        <f>OR(Algemeen!D103="Grote wagens binnen Wehl",Algemeen!D103="Grote wagens buiten Wehl",Algemeen!D103="Kleine wagens volwassen",Algemeen!D103="Gemotoriseerd jeugd")</f>
        <v>0</v>
      </c>
    </row>
    <row r="104" spans="1:5" ht="15" customHeight="1" x14ac:dyDescent="0.2">
      <c r="A104" s="20">
        <f>IF($E104=TRUE,Algemeen!A104,0)</f>
        <v>0</v>
      </c>
      <c r="B104" s="20">
        <f>IF($E104=TRUE,Algemeen!B104,0)</f>
        <v>0</v>
      </c>
      <c r="C104" s="20">
        <f>IF($E104=TRUE,Algemeen!C104,0)</f>
        <v>0</v>
      </c>
      <c r="D104" s="20">
        <f>IF($E104=TRUE,Algemeen!D104,0)</f>
        <v>0</v>
      </c>
      <c r="E104" s="6" t="b">
        <f>OR(Algemeen!D104="Grote wagens binnen Wehl",Algemeen!D104="Grote wagens buiten Wehl",Algemeen!D104="Kleine wagens volwassen",Algemeen!D104="Gemotoriseerd jeugd")</f>
        <v>0</v>
      </c>
    </row>
    <row r="105" spans="1:5" ht="15" customHeight="1" x14ac:dyDescent="0.2">
      <c r="A105" s="20">
        <f>IF($E105=TRUE,Algemeen!A105,0)</f>
        <v>0</v>
      </c>
      <c r="B105" s="20">
        <f>IF($E105=TRUE,Algemeen!B105,0)</f>
        <v>0</v>
      </c>
      <c r="C105" s="20">
        <f>IF($E105=TRUE,Algemeen!C105,0)</f>
        <v>0</v>
      </c>
      <c r="D105" s="20">
        <f>IF($E105=TRUE,Algemeen!D105,0)</f>
        <v>0</v>
      </c>
      <c r="E105" s="6" t="b">
        <f>OR(Algemeen!D105="Grote wagens binnen Wehl",Algemeen!D105="Grote wagens buiten Wehl",Algemeen!D105="Kleine wagens volwassen",Algemeen!D105="Gemotoriseerd jeugd")</f>
        <v>0</v>
      </c>
    </row>
    <row r="106" spans="1:5" ht="15" customHeight="1" x14ac:dyDescent="0.2">
      <c r="A106" s="20">
        <f>IF($E106=TRUE,Algemeen!A106,0)</f>
        <v>0</v>
      </c>
      <c r="B106" s="20">
        <f>IF($E106=TRUE,Algemeen!B106,0)</f>
        <v>0</v>
      </c>
      <c r="C106" s="20">
        <f>IF($E106=TRUE,Algemeen!C106,0)</f>
        <v>0</v>
      </c>
      <c r="D106" s="20">
        <f>IF($E106=TRUE,Algemeen!D106,0)</f>
        <v>0</v>
      </c>
      <c r="E106" s="6" t="b">
        <f>OR(Algemeen!D106="Grote wagens binnen Wehl",Algemeen!D106="Grote wagens buiten Wehl",Algemeen!D106="Kleine wagens volwassen",Algemeen!D106="Gemotoriseerd jeugd")</f>
        <v>0</v>
      </c>
    </row>
    <row r="107" spans="1:5" ht="15" customHeight="1" x14ac:dyDescent="0.2">
      <c r="A107" s="20">
        <f>IF($E107=TRUE,Algemeen!A107,0)</f>
        <v>0</v>
      </c>
      <c r="B107" s="20">
        <f>IF($E107=TRUE,Algemeen!B107,0)</f>
        <v>0</v>
      </c>
      <c r="C107" s="20">
        <f>IF($E107=TRUE,Algemeen!C107,0)</f>
        <v>0</v>
      </c>
      <c r="D107" s="20">
        <f>IF($E107=TRUE,Algemeen!D107,0)</f>
        <v>0</v>
      </c>
      <c r="E107" s="6" t="b">
        <f>OR(Algemeen!D107="Grote wagens binnen Wehl",Algemeen!D107="Grote wagens buiten Wehl",Algemeen!D107="Kleine wagens volwassen",Algemeen!D107="Gemotoriseerd jeugd")</f>
        <v>0</v>
      </c>
    </row>
    <row r="108" spans="1:5" ht="15" customHeight="1" x14ac:dyDescent="0.2">
      <c r="A108" s="20">
        <f>IF($E108=TRUE,Algemeen!A108,0)</f>
        <v>0</v>
      </c>
      <c r="B108" s="20">
        <f>IF($E108=TRUE,Algemeen!B108,0)</f>
        <v>0</v>
      </c>
      <c r="C108" s="20">
        <f>IF($E108=TRUE,Algemeen!C108,0)</f>
        <v>0</v>
      </c>
      <c r="D108" s="20">
        <f>IF($E108=TRUE,Algemeen!D108,0)</f>
        <v>0</v>
      </c>
      <c r="E108" s="6" t="b">
        <f>OR(Algemeen!D108="Grote wagens binnen Wehl",Algemeen!D108="Grote wagens buiten Wehl",Algemeen!D108="Kleine wagens volwassen",Algemeen!D108="Gemotoriseerd jeugd")</f>
        <v>0</v>
      </c>
    </row>
    <row r="109" spans="1:5" ht="15" customHeight="1" x14ac:dyDescent="0.2">
      <c r="A109" s="20">
        <f>IF($E109=TRUE,Algemeen!A109,0)</f>
        <v>0</v>
      </c>
      <c r="B109" s="20">
        <f>IF($E109=TRUE,Algemeen!B109,0)</f>
        <v>0</v>
      </c>
      <c r="C109" s="20">
        <f>IF($E109=TRUE,Algemeen!C109,0)</f>
        <v>0</v>
      </c>
      <c r="D109" s="20">
        <f>IF($E109=TRUE,Algemeen!D109,0)</f>
        <v>0</v>
      </c>
      <c r="E109" s="6" t="b">
        <f>OR(Algemeen!D109="Grote wagens binnen Wehl",Algemeen!D109="Grote wagens buiten Wehl",Algemeen!D109="Kleine wagens volwassen",Algemeen!D109="Gemotoriseerd jeugd")</f>
        <v>0</v>
      </c>
    </row>
    <row r="110" spans="1:5" ht="15" customHeight="1" x14ac:dyDescent="0.2">
      <c r="A110" s="20">
        <f>IF($E110=TRUE,Algemeen!A110,0)</f>
        <v>0</v>
      </c>
      <c r="B110" s="20">
        <f>IF($E110=TRUE,Algemeen!B110,0)</f>
        <v>0</v>
      </c>
      <c r="C110" s="20">
        <f>IF($E110=TRUE,Algemeen!C110,0)</f>
        <v>0</v>
      </c>
      <c r="D110" s="20">
        <f>IF($E110=TRUE,Algemeen!D110,0)</f>
        <v>0</v>
      </c>
      <c r="E110" s="6" t="b">
        <f>OR(Algemeen!D110="Grote wagens binnen Wehl",Algemeen!D110="Grote wagens buiten Wehl",Algemeen!D110="Kleine wagens volwassen",Algemeen!D110="Gemotoriseerd jeugd")</f>
        <v>0</v>
      </c>
    </row>
    <row r="111" spans="1:5" ht="15" customHeight="1" x14ac:dyDescent="0.2">
      <c r="A111" s="20">
        <f>IF($E111=TRUE,Algemeen!A111,0)</f>
        <v>0</v>
      </c>
      <c r="B111" s="20">
        <f>IF($E111=TRUE,Algemeen!B111,0)</f>
        <v>0</v>
      </c>
      <c r="C111" s="20">
        <f>IF($E111=TRUE,Algemeen!C111,0)</f>
        <v>0</v>
      </c>
      <c r="D111" s="20">
        <f>IF($E111=TRUE,Algemeen!D111,0)</f>
        <v>0</v>
      </c>
      <c r="E111" s="6" t="b">
        <f>OR(Algemeen!D111="Grote wagens binnen Wehl",Algemeen!D111="Grote wagens buiten Wehl",Algemeen!D111="Kleine wagens volwassen",Algemeen!D111="Gemotoriseerd jeugd")</f>
        <v>0</v>
      </c>
    </row>
    <row r="112" spans="1:5" ht="15" customHeight="1" x14ac:dyDescent="0.2">
      <c r="A112" s="20">
        <f>IF($E112=TRUE,Algemeen!A112,0)</f>
        <v>105</v>
      </c>
      <c r="B112" s="20" t="str">
        <f>IF($E112=TRUE,Algemeen!B112,0)</f>
        <v>CG Aangeschoten Wild</v>
      </c>
      <c r="C112" s="20" t="str">
        <f>IF($E112=TRUE,Algemeen!C112,0)</f>
        <v>Bij ons circus gaan we voor goud, bier en vertier voor jong en oud</v>
      </c>
      <c r="D112" s="20" t="str">
        <f>IF($E112=TRUE,Algemeen!D112,0)</f>
        <v>Grote wagens buiten Wehl</v>
      </c>
      <c r="E112" s="6" t="b">
        <f>OR(Algemeen!D112="Grote wagens binnen Wehl",Algemeen!D112="Grote wagens buiten Wehl",Algemeen!D112="Kleine wagens volwassen",Algemeen!D112="Gemotoriseerd jeugd")</f>
        <v>1</v>
      </c>
    </row>
    <row r="113" spans="1:5" ht="15" customHeight="1" x14ac:dyDescent="0.2">
      <c r="A113" s="20">
        <f>IF($E113=TRUE,Algemeen!A113,0)</f>
        <v>0</v>
      </c>
      <c r="B113" s="20">
        <f>IF($E113=TRUE,Algemeen!B113,0)</f>
        <v>0</v>
      </c>
      <c r="C113" s="20">
        <f>IF($E113=TRUE,Algemeen!C113,0)</f>
        <v>0</v>
      </c>
      <c r="D113" s="20">
        <f>IF($E113=TRUE,Algemeen!D113,0)</f>
        <v>0</v>
      </c>
      <c r="E113" s="6" t="b">
        <f>OR(Algemeen!D113="Grote wagens binnen Wehl",Algemeen!D113="Grote wagens buiten Wehl",Algemeen!D113="Kleine wagens volwassen",Algemeen!D113="Gemotoriseerd jeugd")</f>
        <v>0</v>
      </c>
    </row>
    <row r="114" spans="1:5" ht="15" customHeight="1" x14ac:dyDescent="0.2">
      <c r="A114" s="20">
        <f>IF($E114=TRUE,Algemeen!A114,0)</f>
        <v>0</v>
      </c>
      <c r="B114" s="20">
        <f>IF($E114=TRUE,Algemeen!B114,0)</f>
        <v>0</v>
      </c>
      <c r="C114" s="20">
        <f>IF($E114=TRUE,Algemeen!C114,0)</f>
        <v>0</v>
      </c>
      <c r="D114" s="20">
        <f>IF($E114=TRUE,Algemeen!D114,0)</f>
        <v>0</v>
      </c>
      <c r="E114" s="6" t="b">
        <f>OR(Algemeen!D114="Grote wagens binnen Wehl",Algemeen!D114="Grote wagens buiten Wehl",Algemeen!D114="Kleine wagens volwassen",Algemeen!D114="Gemotoriseerd jeugd")</f>
        <v>0</v>
      </c>
    </row>
    <row r="115" spans="1:5" ht="15" customHeight="1" x14ac:dyDescent="0.2">
      <c r="A115" s="20">
        <f>IF($E115=TRUE,Algemeen!A115,0)</f>
        <v>0</v>
      </c>
      <c r="B115" s="20">
        <f>IF($E115=TRUE,Algemeen!B115,0)</f>
        <v>0</v>
      </c>
      <c r="C115" s="20">
        <f>IF($E115=TRUE,Algemeen!C115,0)</f>
        <v>0</v>
      </c>
      <c r="D115" s="20">
        <f>IF($E115=TRUE,Algemeen!D115,0)</f>
        <v>0</v>
      </c>
      <c r="E115" s="6" t="b">
        <f>OR(Algemeen!D115="Grote wagens binnen Wehl",Algemeen!D115="Grote wagens buiten Wehl",Algemeen!D115="Kleine wagens volwassen",Algemeen!D115="Gemotoriseerd jeugd")</f>
        <v>0</v>
      </c>
    </row>
    <row r="116" spans="1:5" ht="15" customHeight="1" x14ac:dyDescent="0.2">
      <c r="A116" s="20">
        <f>IF($E116=TRUE,Algemeen!A116,0)</f>
        <v>0</v>
      </c>
      <c r="B116" s="20">
        <f>IF($E116=TRUE,Algemeen!B116,0)</f>
        <v>0</v>
      </c>
      <c r="C116" s="20">
        <f>IF($E116=TRUE,Algemeen!C116,0)</f>
        <v>0</v>
      </c>
      <c r="D116" s="20">
        <f>IF($E116=TRUE,Algemeen!D116,0)</f>
        <v>0</v>
      </c>
      <c r="E116" s="6" t="b">
        <f>OR(Algemeen!D116="Grote wagens binnen Wehl",Algemeen!D116="Grote wagens buiten Wehl",Algemeen!D116="Kleine wagens volwassen",Algemeen!D116="Gemotoriseerd jeugd")</f>
        <v>0</v>
      </c>
    </row>
    <row r="117" spans="1:5" ht="15" customHeight="1" x14ac:dyDescent="0.2">
      <c r="A117" s="20">
        <f>IF($E117=TRUE,Algemeen!A117,0)</f>
        <v>0</v>
      </c>
      <c r="B117" s="20">
        <f>IF($E117=TRUE,Algemeen!B117,0)</f>
        <v>0</v>
      </c>
      <c r="C117" s="20">
        <f>IF($E117=TRUE,Algemeen!C117,0)</f>
        <v>0</v>
      </c>
      <c r="D117" s="20">
        <f>IF($E117=TRUE,Algemeen!D117,0)</f>
        <v>0</v>
      </c>
      <c r="E117" s="6" t="b">
        <f>OR(Algemeen!D117="Grote wagens binnen Wehl",Algemeen!D117="Grote wagens buiten Wehl",Algemeen!D117="Kleine wagens volwassen",Algemeen!D117="Gemotoriseerd jeugd")</f>
        <v>0</v>
      </c>
    </row>
    <row r="118" spans="1:5" ht="15" customHeight="1" x14ac:dyDescent="0.2">
      <c r="A118" s="20">
        <f>IF($E118=TRUE,Algemeen!A118,0)</f>
        <v>0</v>
      </c>
      <c r="B118" s="20">
        <f>IF($E118=TRUE,Algemeen!B118,0)</f>
        <v>0</v>
      </c>
      <c r="C118" s="20">
        <f>IF($E118=TRUE,Algemeen!C118,0)</f>
        <v>0</v>
      </c>
      <c r="D118" s="20">
        <f>IF($E118=TRUE,Algemeen!D118,0)</f>
        <v>0</v>
      </c>
      <c r="E118" s="6" t="b">
        <f>OR(Algemeen!D118="Grote wagens binnen Wehl",Algemeen!D118="Grote wagens buiten Wehl",Algemeen!D118="Kleine wagens volwassen",Algemeen!D118="Gemotoriseerd jeugd")</f>
        <v>0</v>
      </c>
    </row>
    <row r="119" spans="1:5" ht="15" customHeight="1" x14ac:dyDescent="0.2">
      <c r="A119" s="20">
        <f>IF($E119=TRUE,Algemeen!A119,0)</f>
        <v>0</v>
      </c>
      <c r="B119" s="20">
        <f>IF($E119=TRUE,Algemeen!B119,0)</f>
        <v>0</v>
      </c>
      <c r="C119" s="20">
        <f>IF($E119=TRUE,Algemeen!C119,0)</f>
        <v>0</v>
      </c>
      <c r="D119" s="20">
        <f>IF($E119=TRUE,Algemeen!D119,0)</f>
        <v>0</v>
      </c>
      <c r="E119" s="6" t="b">
        <f>OR(Algemeen!D119="Grote wagens binnen Wehl",Algemeen!D119="Grote wagens buiten Wehl",Algemeen!D119="Kleine wagens volwassen",Algemeen!D119="Gemotoriseerd jeugd")</f>
        <v>0</v>
      </c>
    </row>
    <row r="120" spans="1:5" ht="15" customHeight="1" x14ac:dyDescent="0.2">
      <c r="A120" s="20">
        <f>IF($E120=TRUE,Algemeen!A120,0)</f>
        <v>0</v>
      </c>
      <c r="B120" s="20">
        <f>IF($E120=TRUE,Algemeen!B120,0)</f>
        <v>0</v>
      </c>
      <c r="C120" s="20">
        <f>IF($E120=TRUE,Algemeen!C120,0)</f>
        <v>0</v>
      </c>
      <c r="D120" s="20">
        <f>IF($E120=TRUE,Algemeen!D120,0)</f>
        <v>0</v>
      </c>
      <c r="E120" s="6" t="b">
        <f>OR(Algemeen!D120="Grote wagens binnen Wehl",Algemeen!D120="Grote wagens buiten Wehl",Algemeen!D120="Kleine wagens volwassen",Algemeen!D120="Gemotoriseerd jeugd")</f>
        <v>0</v>
      </c>
    </row>
    <row r="121" spans="1:5" ht="15" customHeight="1" x14ac:dyDescent="0.2">
      <c r="A121" s="20">
        <f>IF($E121=TRUE,Algemeen!A121,0)</f>
        <v>0</v>
      </c>
      <c r="B121" s="20">
        <f>IF($E121=TRUE,Algemeen!B121,0)</f>
        <v>0</v>
      </c>
      <c r="C121" s="20">
        <f>IF($E121=TRUE,Algemeen!C121,0)</f>
        <v>0</v>
      </c>
      <c r="D121" s="20">
        <f>IF($E121=TRUE,Algemeen!D121,0)</f>
        <v>0</v>
      </c>
      <c r="E121" s="6" t="b">
        <f>OR(Algemeen!D121="Grote wagens binnen Wehl",Algemeen!D121="Grote wagens buiten Wehl",Algemeen!D121="Kleine wagens volwassen",Algemeen!D121="Gemotoriseerd jeugd")</f>
        <v>0</v>
      </c>
    </row>
    <row r="122" spans="1:5" ht="15" customHeight="1" x14ac:dyDescent="0.2">
      <c r="A122" s="20">
        <f>IF($E122=TRUE,Algemeen!A122,0)</f>
        <v>115</v>
      </c>
      <c r="B122" s="20" t="str">
        <f>IF($E122=TRUE,Algemeen!B122,0)</f>
        <v>De Daklozen</v>
      </c>
      <c r="C122" s="20" t="str">
        <f>IF($E122=TRUE,Algemeen!C122,0)</f>
        <v>Schip(op)hol, ertussenuit na alle ellende is Schiphol een enorme bende</v>
      </c>
      <c r="D122" s="20" t="str">
        <f>IF($E122=TRUE,Algemeen!D122,0)</f>
        <v>Grote wagens buiten Wehl</v>
      </c>
      <c r="E122" s="6" t="b">
        <f>OR(Algemeen!D122="Grote wagens binnen Wehl",Algemeen!D122="Grote wagens buiten Wehl",Algemeen!D122="Kleine wagens volwassen",Algemeen!D122="Gemotoriseerd jeugd")</f>
        <v>1</v>
      </c>
    </row>
    <row r="123" spans="1:5" ht="15" customHeight="1" x14ac:dyDescent="0.2">
      <c r="A123" s="20">
        <f>IF($E123=TRUE,Algemeen!A123,0)</f>
        <v>0</v>
      </c>
      <c r="B123" s="20">
        <f>IF($E123=TRUE,Algemeen!B123,0)</f>
        <v>0</v>
      </c>
      <c r="C123" s="20">
        <f>IF($E123=TRUE,Algemeen!C123,0)</f>
        <v>0</v>
      </c>
      <c r="D123" s="20">
        <f>IF($E123=TRUE,Algemeen!D123,0)</f>
        <v>0</v>
      </c>
      <c r="E123" s="6" t="b">
        <f>OR(Algemeen!D123="Grote wagens binnen Wehl",Algemeen!D123="Grote wagens buiten Wehl",Algemeen!D123="Kleine wagens volwassen",Algemeen!D123="Gemotoriseerd jeugd")</f>
        <v>0</v>
      </c>
    </row>
    <row r="124" spans="1:5" ht="15" customHeight="1" x14ac:dyDescent="0.2">
      <c r="A124" s="20">
        <f>IF($E124=TRUE,Algemeen!A124,0)</f>
        <v>0</v>
      </c>
      <c r="B124" s="20">
        <f>IF($E124=TRUE,Algemeen!B124,0)</f>
        <v>0</v>
      </c>
      <c r="C124" s="20">
        <f>IF($E124=TRUE,Algemeen!C124,0)</f>
        <v>0</v>
      </c>
      <c r="D124" s="20">
        <f>IF($E124=TRUE,Algemeen!D124,0)</f>
        <v>0</v>
      </c>
      <c r="E124" s="6" t="b">
        <f>OR(Algemeen!D124="Grote wagens binnen Wehl",Algemeen!D124="Grote wagens buiten Wehl",Algemeen!D124="Kleine wagens volwassen",Algemeen!D124="Gemotoriseerd jeugd")</f>
        <v>0</v>
      </c>
    </row>
    <row r="125" spans="1:5" ht="15" customHeight="1" x14ac:dyDescent="0.2">
      <c r="A125" s="20">
        <f>IF($E125=TRUE,Algemeen!A125,0)</f>
        <v>0</v>
      </c>
      <c r="B125" s="20">
        <f>IF($E125=TRUE,Algemeen!B125,0)</f>
        <v>0</v>
      </c>
      <c r="C125" s="20">
        <f>IF($E125=TRUE,Algemeen!C125,0)</f>
        <v>0</v>
      </c>
      <c r="D125" s="20">
        <f>IF($E125=TRUE,Algemeen!D125,0)</f>
        <v>0</v>
      </c>
      <c r="E125" s="6" t="b">
        <f>OR(Algemeen!D125="Grote wagens binnen Wehl",Algemeen!D125="Grote wagens buiten Wehl",Algemeen!D125="Kleine wagens volwassen",Algemeen!D125="Gemotoriseerd jeugd")</f>
        <v>0</v>
      </c>
    </row>
    <row r="126" spans="1:5" ht="15" customHeight="1" x14ac:dyDescent="0.2">
      <c r="A126" s="20">
        <f>IF($E126=TRUE,Algemeen!A126,0)</f>
        <v>0</v>
      </c>
      <c r="B126" s="20">
        <f>IF($E126=TRUE,Algemeen!B126,0)</f>
        <v>0</v>
      </c>
      <c r="C126" s="20">
        <f>IF($E126=TRUE,Algemeen!C126,0)</f>
        <v>0</v>
      </c>
      <c r="D126" s="20">
        <f>IF($E126=TRUE,Algemeen!D126,0)</f>
        <v>0</v>
      </c>
      <c r="E126" s="6" t="b">
        <f>OR(Algemeen!D126="Grote wagens binnen Wehl",Algemeen!D126="Grote wagens buiten Wehl",Algemeen!D126="Kleine wagens volwassen",Algemeen!D126="Gemotoriseerd jeugd")</f>
        <v>0</v>
      </c>
    </row>
    <row r="127" spans="1:5" ht="15" customHeight="1" x14ac:dyDescent="0.2">
      <c r="A127" s="20">
        <f>IF($E127=TRUE,Algemeen!A127,0)</f>
        <v>120</v>
      </c>
      <c r="B127" s="20" t="str">
        <f>IF($E127=TRUE,Algemeen!B127,0)</f>
        <v>C.G. de Dakduuven</v>
      </c>
      <c r="C127" s="20" t="str">
        <f>IF($E127=TRUE,Algemeen!C127,0)</f>
        <v>Vorig jaar liep zomercarnaval uut op een ravage, dus now onherkenbaar in camouflage</v>
      </c>
      <c r="D127" s="20" t="str">
        <f>IF($E127=TRUE,Algemeen!D127,0)</f>
        <v>Grote wagens binnen Wehl</v>
      </c>
      <c r="E127" s="6" t="b">
        <f>OR(Algemeen!D127="Grote wagens binnen Wehl",Algemeen!D127="Grote wagens buiten Wehl",Algemeen!D127="Kleine wagens volwassen",Algemeen!D127="Gemotoriseerd jeugd")</f>
        <v>1</v>
      </c>
    </row>
    <row r="128" spans="1:5" ht="15" customHeight="1" x14ac:dyDescent="0.2">
      <c r="A128" s="20">
        <f>IF($E128=TRUE,Algemeen!A128,0)</f>
        <v>0</v>
      </c>
      <c r="B128" s="20">
        <f>IF($E128=TRUE,Algemeen!B128,0)</f>
        <v>0</v>
      </c>
      <c r="C128" s="20">
        <f>IF($E128=TRUE,Algemeen!C128,0)</f>
        <v>0</v>
      </c>
      <c r="D128" s="20">
        <f>IF($E128=TRUE,Algemeen!D128,0)</f>
        <v>0</v>
      </c>
      <c r="E128" s="6" t="b">
        <f>OR(Algemeen!D128="Grote wagens binnen Wehl",Algemeen!D128="Grote wagens buiten Wehl",Algemeen!D128="Kleine wagens volwassen",Algemeen!D128="Gemotoriseerd jeugd")</f>
        <v>0</v>
      </c>
    </row>
    <row r="129" spans="1:5" ht="15" customHeight="1" x14ac:dyDescent="0.2">
      <c r="A129" s="20">
        <f>IF($E129=TRUE,Algemeen!A129,0)</f>
        <v>0</v>
      </c>
      <c r="B129" s="20">
        <f>IF($E129=TRUE,Algemeen!B129,0)</f>
        <v>0</v>
      </c>
      <c r="C129" s="20">
        <f>IF($E129=TRUE,Algemeen!C129,0)</f>
        <v>0</v>
      </c>
      <c r="D129" s="20">
        <f>IF($E129=TRUE,Algemeen!D129,0)</f>
        <v>0</v>
      </c>
      <c r="E129" s="6" t="b">
        <f>OR(Algemeen!D129="Grote wagens binnen Wehl",Algemeen!D129="Grote wagens buiten Wehl",Algemeen!D129="Kleine wagens volwassen",Algemeen!D129="Gemotoriseerd jeugd")</f>
        <v>0</v>
      </c>
    </row>
    <row r="130" spans="1:5" ht="15" customHeight="1" x14ac:dyDescent="0.2">
      <c r="A130" s="20">
        <f>IF($E130=TRUE,Algemeen!A130,0)</f>
        <v>0</v>
      </c>
      <c r="B130" s="20">
        <f>IF($E130=TRUE,Algemeen!B130,0)</f>
        <v>0</v>
      </c>
      <c r="C130" s="20">
        <f>IF($E130=TRUE,Algemeen!C130,0)</f>
        <v>0</v>
      </c>
      <c r="D130" s="20">
        <f>IF($E130=TRUE,Algemeen!D130,0)</f>
        <v>0</v>
      </c>
      <c r="E130" s="6" t="b">
        <f>OR(Algemeen!D130="Grote wagens binnen Wehl",Algemeen!D130="Grote wagens buiten Wehl",Algemeen!D130="Kleine wagens volwassen",Algemeen!D130="Gemotoriseerd jeugd")</f>
        <v>0</v>
      </c>
    </row>
    <row r="131" spans="1:5" ht="15" customHeight="1" x14ac:dyDescent="0.2">
      <c r="A131" s="20">
        <f>IF($E131=TRUE,Algemeen!A131,0)</f>
        <v>0</v>
      </c>
      <c r="B131" s="20">
        <f>IF($E131=TRUE,Algemeen!B131,0)</f>
        <v>0</v>
      </c>
      <c r="C131" s="20">
        <f>IF($E131=TRUE,Algemeen!C131,0)</f>
        <v>0</v>
      </c>
      <c r="D131" s="20">
        <f>IF($E131=TRUE,Algemeen!D131,0)</f>
        <v>0</v>
      </c>
      <c r="E131" s="6" t="b">
        <f>OR(Algemeen!D131="Grote wagens binnen Wehl",Algemeen!D131="Grote wagens buiten Wehl",Algemeen!D131="Kleine wagens volwassen",Algemeen!D131="Gemotoriseerd jeugd")</f>
        <v>0</v>
      </c>
    </row>
    <row r="132" spans="1:5" ht="15" customHeight="1" x14ac:dyDescent="0.2">
      <c r="A132" s="20">
        <f>IF($E132=TRUE,Algemeen!A132,0)</f>
        <v>125</v>
      </c>
      <c r="B132" s="20" t="str">
        <f>IF($E132=TRUE,Algemeen!B132,0)</f>
        <v>Porn Kings</v>
      </c>
      <c r="C132" s="20" t="str">
        <f>IF($E132=TRUE,Algemeen!C132,0)</f>
        <v>Energiekosten-stress? Wees welkom in onze Wehlness</v>
      </c>
      <c r="D132" s="20" t="str">
        <f>IF($E132=TRUE,Algemeen!D132,0)</f>
        <v>Kleine wagens volwassen</v>
      </c>
      <c r="E132" s="6" t="b">
        <f>OR(Algemeen!D132="Grote wagens binnen Wehl",Algemeen!D132="Grote wagens buiten Wehl",Algemeen!D132="Kleine wagens volwassen",Algemeen!D132="Gemotoriseerd jeugd")</f>
        <v>1</v>
      </c>
    </row>
    <row r="133" spans="1:5" ht="15" customHeight="1" x14ac:dyDescent="0.2">
      <c r="A133" s="20">
        <f>IF($E133=TRUE,Algemeen!A133,0)</f>
        <v>0</v>
      </c>
      <c r="B133" s="20">
        <f>IF($E133=TRUE,Algemeen!B133,0)</f>
        <v>0</v>
      </c>
      <c r="C133" s="20">
        <f>IF($E133=TRUE,Algemeen!C133,0)</f>
        <v>0</v>
      </c>
      <c r="D133" s="20">
        <f>IF($E133=TRUE,Algemeen!D133,0)</f>
        <v>0</v>
      </c>
      <c r="E133" s="6" t="b">
        <f>OR(Algemeen!D133="Grote wagens binnen Wehl",Algemeen!D133="Grote wagens buiten Wehl",Algemeen!D133="Kleine wagens volwassen",Algemeen!D133="Gemotoriseerd jeugd")</f>
        <v>0</v>
      </c>
    </row>
    <row r="134" spans="1:5" ht="15" customHeight="1" x14ac:dyDescent="0.2">
      <c r="A134" s="20">
        <f>IF($E134=TRUE,Algemeen!A134,0)</f>
        <v>0</v>
      </c>
      <c r="B134" s="20">
        <f>IF($E134=TRUE,Algemeen!B134,0)</f>
        <v>0</v>
      </c>
      <c r="C134" s="20">
        <f>IF($E134=TRUE,Algemeen!C134,0)</f>
        <v>0</v>
      </c>
      <c r="D134" s="20">
        <f>IF($E134=TRUE,Algemeen!D134,0)</f>
        <v>0</v>
      </c>
      <c r="E134" s="6" t="b">
        <f>OR(Algemeen!D134="Grote wagens binnen Wehl",Algemeen!D134="Grote wagens buiten Wehl",Algemeen!D134="Kleine wagens volwassen",Algemeen!D134="Gemotoriseerd jeugd")</f>
        <v>0</v>
      </c>
    </row>
    <row r="135" spans="1:5" ht="15" customHeight="1" x14ac:dyDescent="0.2">
      <c r="A135" s="20">
        <f>IF($E135=TRUE,Algemeen!A135,0)</f>
        <v>0</v>
      </c>
      <c r="B135" s="20">
        <f>IF($E135=TRUE,Algemeen!B135,0)</f>
        <v>0</v>
      </c>
      <c r="C135" s="20">
        <f>IF($E135=TRUE,Algemeen!C135,0)</f>
        <v>0</v>
      </c>
      <c r="D135" s="20">
        <f>IF($E135=TRUE,Algemeen!D135,0)</f>
        <v>0</v>
      </c>
      <c r="E135" s="6" t="b">
        <f>OR(Algemeen!D135="Grote wagens binnen Wehl",Algemeen!D135="Grote wagens buiten Wehl",Algemeen!D135="Kleine wagens volwassen",Algemeen!D135="Gemotoriseerd jeugd")</f>
        <v>0</v>
      </c>
    </row>
    <row r="136" spans="1:5" ht="15" customHeight="1" x14ac:dyDescent="0.2">
      <c r="A136" s="20">
        <f>IF($E136=TRUE,Algemeen!A136,0)</f>
        <v>0</v>
      </c>
      <c r="B136" s="20">
        <f>IF($E136=TRUE,Algemeen!B136,0)</f>
        <v>0</v>
      </c>
      <c r="C136" s="20">
        <f>IF($E136=TRUE,Algemeen!C136,0)</f>
        <v>0</v>
      </c>
      <c r="D136" s="20">
        <f>IF($E136=TRUE,Algemeen!D136,0)</f>
        <v>0</v>
      </c>
      <c r="E136" s="6" t="b">
        <f>OR(Algemeen!D136="Grote wagens binnen Wehl",Algemeen!D136="Grote wagens buiten Wehl",Algemeen!D136="Kleine wagens volwassen",Algemeen!D136="Gemotoriseerd jeugd")</f>
        <v>0</v>
      </c>
    </row>
    <row r="137" spans="1:5" ht="15" customHeight="1" x14ac:dyDescent="0.2">
      <c r="A137" s="20">
        <f>IF($E137=TRUE,Algemeen!A137,0)</f>
        <v>130</v>
      </c>
      <c r="B137" s="20" t="str">
        <f>IF($E137=TRUE,Algemeen!B137,0)</f>
        <v>De Knallers</v>
      </c>
      <c r="C137" s="20" t="str">
        <f>IF($E137=TRUE,Algemeen!C137,0)</f>
        <v>De Knallers.nl 14 jaar!</v>
      </c>
      <c r="D137" s="20" t="str">
        <f>IF($E137=TRUE,Algemeen!D137,0)</f>
        <v>Kleine wagens volwassen</v>
      </c>
      <c r="E137" s="6" t="b">
        <f>OR(Algemeen!D137="Grote wagens binnen Wehl",Algemeen!D137="Grote wagens buiten Wehl",Algemeen!D137="Kleine wagens volwassen",Algemeen!D137="Gemotoriseerd jeugd")</f>
        <v>1</v>
      </c>
    </row>
    <row r="138" spans="1:5" ht="15" customHeight="1" x14ac:dyDescent="0.2">
      <c r="A138" s="20">
        <f>IF($E138=TRUE,Algemeen!A138,0)</f>
        <v>0</v>
      </c>
      <c r="B138" s="20">
        <f>IF($E138=TRUE,Algemeen!B138,0)</f>
        <v>0</v>
      </c>
      <c r="C138" s="20">
        <f>IF($E138=TRUE,Algemeen!C138,0)</f>
        <v>0</v>
      </c>
      <c r="D138" s="20">
        <f>IF($E138=TRUE,Algemeen!D138,0)</f>
        <v>0</v>
      </c>
      <c r="E138" s="6" t="b">
        <f>OR(Algemeen!D138="Grote wagens binnen Wehl",Algemeen!D138="Grote wagens buiten Wehl",Algemeen!D138="Kleine wagens volwassen",Algemeen!D138="Gemotoriseerd jeugd")</f>
        <v>0</v>
      </c>
    </row>
    <row r="139" spans="1:5" ht="15" customHeight="1" x14ac:dyDescent="0.2">
      <c r="A139" s="20">
        <f>IF($E139=TRUE,Algemeen!A139,0)</f>
        <v>0</v>
      </c>
      <c r="B139" s="20">
        <f>IF($E139=TRUE,Algemeen!B139,0)</f>
        <v>0</v>
      </c>
      <c r="C139" s="20">
        <f>IF($E139=TRUE,Algemeen!C139,0)</f>
        <v>0</v>
      </c>
      <c r="D139" s="20">
        <f>IF($E139=TRUE,Algemeen!D139,0)</f>
        <v>0</v>
      </c>
      <c r="E139" s="6" t="b">
        <f>OR(Algemeen!D139="Grote wagens binnen Wehl",Algemeen!D139="Grote wagens buiten Wehl",Algemeen!D139="Kleine wagens volwassen",Algemeen!D139="Gemotoriseerd jeugd")</f>
        <v>0</v>
      </c>
    </row>
    <row r="140" spans="1:5" ht="15" customHeight="1" x14ac:dyDescent="0.2">
      <c r="A140" s="20">
        <f>IF($E140=TRUE,Algemeen!A140,0)</f>
        <v>0</v>
      </c>
      <c r="B140" s="20">
        <f>IF($E140=TRUE,Algemeen!B140,0)</f>
        <v>0</v>
      </c>
      <c r="C140" s="20">
        <f>IF($E140=TRUE,Algemeen!C140,0)</f>
        <v>0</v>
      </c>
      <c r="D140" s="20">
        <f>IF($E140=TRUE,Algemeen!D140,0)</f>
        <v>0</v>
      </c>
      <c r="E140" s="6" t="b">
        <f>OR(Algemeen!D140="Grote wagens binnen Wehl",Algemeen!D140="Grote wagens buiten Wehl",Algemeen!D140="Kleine wagens volwassen",Algemeen!D140="Gemotoriseerd jeugd")</f>
        <v>0</v>
      </c>
    </row>
    <row r="141" spans="1:5" ht="15" customHeight="1" x14ac:dyDescent="0.2">
      <c r="A141" s="20">
        <f>IF($E141=TRUE,Algemeen!A141,0)</f>
        <v>0</v>
      </c>
      <c r="B141" s="20">
        <f>IF($E141=TRUE,Algemeen!B141,0)</f>
        <v>0</v>
      </c>
      <c r="C141" s="20">
        <f>IF($E141=TRUE,Algemeen!C141,0)</f>
        <v>0</v>
      </c>
      <c r="D141" s="20">
        <f>IF($E141=TRUE,Algemeen!D141,0)</f>
        <v>0</v>
      </c>
      <c r="E141" s="6" t="b">
        <f>OR(Algemeen!D141="Grote wagens binnen Wehl",Algemeen!D141="Grote wagens buiten Wehl",Algemeen!D141="Kleine wagens volwassen",Algemeen!D141="Gemotoriseerd jeugd")</f>
        <v>0</v>
      </c>
    </row>
    <row r="142" spans="1:5" ht="15" customHeight="1" x14ac:dyDescent="0.2">
      <c r="A142" s="20">
        <f>IF($E142=TRUE,Algemeen!A142,0)</f>
        <v>135</v>
      </c>
      <c r="B142" s="20" t="str">
        <f>IF($E142=TRUE,Algemeen!B142,0)</f>
        <v>Het Wehlse Broek</v>
      </c>
      <c r="C142" s="20" t="str">
        <f>IF($E142=TRUE,Algemeen!C142,0)</f>
        <v>Nog ééntje dan!</v>
      </c>
      <c r="D142" s="20" t="str">
        <f>IF($E142=TRUE,Algemeen!D142,0)</f>
        <v>Grote wagens binnen Wehl</v>
      </c>
      <c r="E142" s="6" t="b">
        <f>OR(Algemeen!D142="Grote wagens binnen Wehl",Algemeen!D142="Grote wagens buiten Wehl",Algemeen!D142="Kleine wagens volwassen",Algemeen!D142="Gemotoriseerd jeugd")</f>
        <v>1</v>
      </c>
    </row>
    <row r="143" spans="1:5" ht="15" customHeight="1" x14ac:dyDescent="0.2">
      <c r="A143" s="20">
        <f>IF($E143=TRUE,Algemeen!A143,0)</f>
        <v>0</v>
      </c>
      <c r="B143" s="20">
        <f>IF($E143=TRUE,Algemeen!B143,0)</f>
        <v>0</v>
      </c>
      <c r="C143" s="20">
        <f>IF($E143=TRUE,Algemeen!C143,0)</f>
        <v>0</v>
      </c>
      <c r="D143" s="20">
        <f>IF($E143=TRUE,Algemeen!D143,0)</f>
        <v>0</v>
      </c>
      <c r="E143" s="6" t="b">
        <f>OR(Algemeen!D143="Grote wagens binnen Wehl",Algemeen!D143="Grote wagens buiten Wehl",Algemeen!D143="Kleine wagens volwassen",Algemeen!D143="Gemotoriseerd jeugd")</f>
        <v>0</v>
      </c>
    </row>
    <row r="144" spans="1:5" ht="15" customHeight="1" x14ac:dyDescent="0.2">
      <c r="A144" s="20">
        <f>IF($E144=TRUE,Algemeen!A144,0)</f>
        <v>0</v>
      </c>
      <c r="B144" s="20">
        <f>IF($E144=TRUE,Algemeen!B144,0)</f>
        <v>0</v>
      </c>
      <c r="C144" s="20">
        <f>IF($E144=TRUE,Algemeen!C144,0)</f>
        <v>0</v>
      </c>
      <c r="D144" s="20">
        <f>IF($E144=TRUE,Algemeen!D144,0)</f>
        <v>0</v>
      </c>
      <c r="E144" s="6" t="b">
        <f>OR(Algemeen!D144="Grote wagens binnen Wehl",Algemeen!D144="Grote wagens buiten Wehl",Algemeen!D144="Kleine wagens volwassen",Algemeen!D144="Gemotoriseerd jeugd")</f>
        <v>0</v>
      </c>
    </row>
    <row r="145" spans="1:5" ht="15" customHeight="1" x14ac:dyDescent="0.2">
      <c r="A145" s="20">
        <f>IF($E145=TRUE,Algemeen!A145,0)</f>
        <v>0</v>
      </c>
      <c r="B145" s="20">
        <f>IF($E145=TRUE,Algemeen!B145,0)</f>
        <v>0</v>
      </c>
      <c r="C145" s="20">
        <f>IF($E145=TRUE,Algemeen!C145,0)</f>
        <v>0</v>
      </c>
      <c r="D145" s="20">
        <f>IF($E145=TRUE,Algemeen!D145,0)</f>
        <v>0</v>
      </c>
      <c r="E145" s="6" t="b">
        <f>OR(Algemeen!D145="Grote wagens binnen Wehl",Algemeen!D145="Grote wagens buiten Wehl",Algemeen!D145="Kleine wagens volwassen",Algemeen!D145="Gemotoriseerd jeugd")</f>
        <v>0</v>
      </c>
    </row>
    <row r="146" spans="1:5" ht="15" customHeight="1" x14ac:dyDescent="0.2">
      <c r="A146" s="20">
        <f>IF($E146=TRUE,Algemeen!A146,0)</f>
        <v>0</v>
      </c>
      <c r="B146" s="20">
        <f>IF($E146=TRUE,Algemeen!B146,0)</f>
        <v>0</v>
      </c>
      <c r="C146" s="20">
        <f>IF($E146=TRUE,Algemeen!C146,0)</f>
        <v>0</v>
      </c>
      <c r="D146" s="20">
        <f>IF($E146=TRUE,Algemeen!D146,0)</f>
        <v>0</v>
      </c>
      <c r="E146" s="6" t="b">
        <f>OR(Algemeen!D146="Grote wagens binnen Wehl",Algemeen!D146="Grote wagens buiten Wehl",Algemeen!D146="Kleine wagens volwassen",Algemeen!D146="Gemotoriseerd jeugd")</f>
        <v>0</v>
      </c>
    </row>
    <row r="147" spans="1:5" ht="15" customHeight="1" x14ac:dyDescent="0.2">
      <c r="A147" s="20">
        <f>IF($E147=TRUE,Algemeen!A147,0)</f>
        <v>0</v>
      </c>
      <c r="B147" s="20">
        <f>IF($E147=TRUE,Algemeen!B147,0)</f>
        <v>0</v>
      </c>
      <c r="C147" s="20">
        <f>IF($E147=TRUE,Algemeen!C147,0)</f>
        <v>0</v>
      </c>
      <c r="D147" s="20">
        <f>IF($E147=TRUE,Algemeen!D147,0)</f>
        <v>0</v>
      </c>
      <c r="E147" s="6" t="b">
        <f>OR(Algemeen!D147="Grote wagens binnen Wehl",Algemeen!D147="Grote wagens buiten Wehl",Algemeen!D147="Kleine wagens volwassen",Algemeen!D147="Gemotoriseerd jeugd")</f>
        <v>0</v>
      </c>
    </row>
    <row r="148" spans="1:5" ht="15" customHeight="1" x14ac:dyDescent="0.2">
      <c r="A148" s="20">
        <f>IF($E148=TRUE,Algemeen!A148,0)</f>
        <v>0</v>
      </c>
      <c r="B148" s="20">
        <f>IF($E148=TRUE,Algemeen!B148,0)</f>
        <v>0</v>
      </c>
      <c r="C148" s="20">
        <f>IF($E148=TRUE,Algemeen!C148,0)</f>
        <v>0</v>
      </c>
      <c r="D148" s="20">
        <f>IF($E148=TRUE,Algemeen!D148,0)</f>
        <v>0</v>
      </c>
      <c r="E148" s="6" t="b">
        <f>OR(Algemeen!D148="Grote wagens binnen Wehl",Algemeen!D148="Grote wagens buiten Wehl",Algemeen!D148="Kleine wagens volwassen",Algemeen!D148="Gemotoriseerd jeugd")</f>
        <v>0</v>
      </c>
    </row>
    <row r="149" spans="1:5" ht="15" customHeight="1" x14ac:dyDescent="0.2">
      <c r="A149" s="20">
        <f>IF($E149=TRUE,Algemeen!A149,0)</f>
        <v>0</v>
      </c>
      <c r="B149" s="20">
        <f>IF($E149=TRUE,Algemeen!B149,0)</f>
        <v>0</v>
      </c>
      <c r="C149" s="20">
        <f>IF($E149=TRUE,Algemeen!C149,0)</f>
        <v>0</v>
      </c>
      <c r="D149" s="20">
        <f>IF($E149=TRUE,Algemeen!D149,0)</f>
        <v>0</v>
      </c>
      <c r="E149" s="6" t="b">
        <f>OR(Algemeen!D149="Grote wagens binnen Wehl",Algemeen!D149="Grote wagens buiten Wehl",Algemeen!D149="Kleine wagens volwassen",Algemeen!D149="Gemotoriseerd jeugd")</f>
        <v>0</v>
      </c>
    </row>
    <row r="150" spans="1:5" ht="15" customHeight="1" x14ac:dyDescent="0.2">
      <c r="A150" s="20">
        <f>IF($E150=TRUE,Algemeen!A150,0)</f>
        <v>0</v>
      </c>
      <c r="B150" s="20">
        <f>IF($E150=TRUE,Algemeen!B150,0)</f>
        <v>0</v>
      </c>
      <c r="C150" s="20">
        <f>IF($E150=TRUE,Algemeen!C150,0)</f>
        <v>0</v>
      </c>
      <c r="D150" s="20">
        <f>IF($E150=TRUE,Algemeen!D150,0)</f>
        <v>0</v>
      </c>
      <c r="E150" s="6" t="b">
        <f>OR(Algemeen!D150="Grote wagens binnen Wehl",Algemeen!D150="Grote wagens buiten Wehl",Algemeen!D150="Kleine wagens volwassen",Algemeen!D150="Gemotoriseerd jeugd")</f>
        <v>0</v>
      </c>
    </row>
    <row r="151" spans="1:5" ht="15" customHeight="1" x14ac:dyDescent="0.2">
      <c r="A151" s="20">
        <f>IF($E151=TRUE,Algemeen!A151,0)</f>
        <v>0</v>
      </c>
      <c r="B151" s="20">
        <f>IF($E151=TRUE,Algemeen!B151,0)</f>
        <v>0</v>
      </c>
      <c r="C151" s="20">
        <f>IF($E151=TRUE,Algemeen!C151,0)</f>
        <v>0</v>
      </c>
      <c r="D151" s="20">
        <f>IF($E151=TRUE,Algemeen!D151,0)</f>
        <v>0</v>
      </c>
      <c r="E151" s="6" t="b">
        <f>OR(Algemeen!D151="Grote wagens binnen Wehl",Algemeen!D151="Grote wagens buiten Wehl",Algemeen!D151="Kleine wagens volwassen",Algemeen!D151="Gemotoriseerd jeugd")</f>
        <v>0</v>
      </c>
    </row>
    <row r="152" spans="1:5" ht="15" customHeight="1" x14ac:dyDescent="0.2">
      <c r="A152" s="20">
        <f>IF($E152=TRUE,Algemeen!A152,0)</f>
        <v>145</v>
      </c>
      <c r="B152" s="20" t="str">
        <f>IF($E152=TRUE,Algemeen!B152,0)</f>
        <v>CV de kierenwieten</v>
      </c>
      <c r="C152" s="20" t="str">
        <f>IF($E152=TRUE,Algemeen!C152,0)</f>
        <v>Met piraat Kierewiet aan boord word carnaval 2023 verstoord</v>
      </c>
      <c r="D152" s="20" t="str">
        <f>IF($E152=TRUE,Algemeen!D152,0)</f>
        <v>Gemotoriseerd jeugd</v>
      </c>
      <c r="E152" s="6" t="b">
        <f>OR(Algemeen!D152="Grote wagens binnen Wehl",Algemeen!D152="Grote wagens buiten Wehl",Algemeen!D152="Kleine wagens volwassen",Algemeen!D152="Gemotoriseerd jeugd")</f>
        <v>1</v>
      </c>
    </row>
    <row r="153" spans="1:5" ht="15" customHeight="1" x14ac:dyDescent="0.2">
      <c r="A153" s="20">
        <f>IF($E153=TRUE,Algemeen!A153,0)</f>
        <v>0</v>
      </c>
      <c r="B153" s="20">
        <f>IF($E153=TRUE,Algemeen!B153,0)</f>
        <v>0</v>
      </c>
      <c r="C153" s="20">
        <f>IF($E153=TRUE,Algemeen!C153,0)</f>
        <v>0</v>
      </c>
      <c r="D153" s="20">
        <f>IF($E153=TRUE,Algemeen!D153,0)</f>
        <v>0</v>
      </c>
      <c r="E153" s="6" t="b">
        <f>OR(Algemeen!D153="Grote wagens binnen Wehl",Algemeen!D153="Grote wagens buiten Wehl",Algemeen!D153="Kleine wagens volwassen",Algemeen!D153="Gemotoriseerd jeugd")</f>
        <v>0</v>
      </c>
    </row>
    <row r="154" spans="1:5" ht="15" customHeight="1" x14ac:dyDescent="0.2">
      <c r="A154" s="20">
        <f>IF($E154=TRUE,Algemeen!A154,0)</f>
        <v>0</v>
      </c>
      <c r="B154" s="20">
        <f>IF($E154=TRUE,Algemeen!B154,0)</f>
        <v>0</v>
      </c>
      <c r="C154" s="20">
        <f>IF($E154=TRUE,Algemeen!C154,0)</f>
        <v>0</v>
      </c>
      <c r="D154" s="20">
        <f>IF($E154=TRUE,Algemeen!D154,0)</f>
        <v>0</v>
      </c>
      <c r="E154" s="6" t="b">
        <f>OR(Algemeen!D154="Grote wagens binnen Wehl",Algemeen!D154="Grote wagens buiten Wehl",Algemeen!D154="Kleine wagens volwassen",Algemeen!D154="Gemotoriseerd jeugd")</f>
        <v>0</v>
      </c>
    </row>
    <row r="155" spans="1:5" ht="15" customHeight="1" x14ac:dyDescent="0.2">
      <c r="A155" s="20">
        <f>IF($E155=TRUE,Algemeen!A155,0)</f>
        <v>0</v>
      </c>
      <c r="B155" s="20">
        <f>IF($E155=TRUE,Algemeen!B155,0)</f>
        <v>0</v>
      </c>
      <c r="C155" s="20">
        <f>IF($E155=TRUE,Algemeen!C155,0)</f>
        <v>0</v>
      </c>
      <c r="D155" s="20">
        <f>IF($E155=TRUE,Algemeen!D155,0)</f>
        <v>0</v>
      </c>
      <c r="E155" s="6" t="b">
        <f>OR(Algemeen!D155="Grote wagens binnen Wehl",Algemeen!D155="Grote wagens buiten Wehl",Algemeen!D155="Kleine wagens volwassen",Algemeen!D155="Gemotoriseerd jeugd")</f>
        <v>0</v>
      </c>
    </row>
    <row r="156" spans="1:5" ht="15" customHeight="1" x14ac:dyDescent="0.2">
      <c r="A156" s="20">
        <f>IF($E156=TRUE,Algemeen!A156,0)</f>
        <v>0</v>
      </c>
      <c r="B156" s="20">
        <f>IF($E156=TRUE,Algemeen!B156,0)</f>
        <v>0</v>
      </c>
      <c r="C156" s="20">
        <f>IF($E156=TRUE,Algemeen!C156,0)</f>
        <v>0</v>
      </c>
      <c r="D156" s="20">
        <f>IF($E156=TRUE,Algemeen!D156,0)</f>
        <v>0</v>
      </c>
      <c r="E156" s="6" t="b">
        <f>OR(Algemeen!D156="Grote wagens binnen Wehl",Algemeen!D156="Grote wagens buiten Wehl",Algemeen!D156="Kleine wagens volwassen",Algemeen!D156="Gemotoriseerd jeugd")</f>
        <v>0</v>
      </c>
    </row>
    <row r="157" spans="1:5" ht="15" customHeight="1" x14ac:dyDescent="0.2">
      <c r="A157" s="20">
        <f>IF($E157=TRUE,Algemeen!A157,0)</f>
        <v>150</v>
      </c>
      <c r="B157" s="20" t="str">
        <f>IF($E157=TRUE,Algemeen!B157,0)</f>
        <v>T Gajes Kilder</v>
      </c>
      <c r="C157" s="20" t="str">
        <f>IF($E157=TRUE,Algemeen!C157,0)</f>
        <v>Al 22 jaar een schot in de roos!</v>
      </c>
      <c r="D157" s="20" t="str">
        <f>IF($E157=TRUE,Algemeen!D157,0)</f>
        <v>Grote wagens buiten Wehl</v>
      </c>
      <c r="E157" s="6" t="b">
        <f>OR(Algemeen!D157="Grote wagens binnen Wehl",Algemeen!D157="Grote wagens buiten Wehl",Algemeen!D157="Kleine wagens volwassen",Algemeen!D157="Gemotoriseerd jeugd")</f>
        <v>1</v>
      </c>
    </row>
    <row r="158" spans="1:5" ht="15" customHeight="1" x14ac:dyDescent="0.2">
      <c r="A158" s="20">
        <f>IF($E158=TRUE,Algemeen!A158,0)</f>
        <v>0</v>
      </c>
      <c r="B158" s="20">
        <f>IF($E158=TRUE,Algemeen!B158,0)</f>
        <v>0</v>
      </c>
      <c r="C158" s="20">
        <f>IF($E158=TRUE,Algemeen!C158,0)</f>
        <v>0</v>
      </c>
      <c r="D158" s="20">
        <f>IF($E158=TRUE,Algemeen!D158,0)</f>
        <v>0</v>
      </c>
      <c r="E158" s="6" t="b">
        <f>OR(Algemeen!D158="Grote wagens binnen Wehl",Algemeen!D158="Grote wagens buiten Wehl",Algemeen!D158="Kleine wagens volwassen",Algemeen!D158="Gemotoriseerd jeugd")</f>
        <v>0</v>
      </c>
    </row>
    <row r="159" spans="1:5" ht="15" customHeight="1" x14ac:dyDescent="0.2">
      <c r="A159" s="20">
        <f>IF($E159=TRUE,Algemeen!A159,0)</f>
        <v>0</v>
      </c>
      <c r="B159" s="20">
        <f>IF($E159=TRUE,Algemeen!B159,0)</f>
        <v>0</v>
      </c>
      <c r="C159" s="20">
        <f>IF($E159=TRUE,Algemeen!C159,0)</f>
        <v>0</v>
      </c>
      <c r="D159" s="20">
        <f>IF($E159=TRUE,Algemeen!D159,0)</f>
        <v>0</v>
      </c>
      <c r="E159" s="6" t="b">
        <f>OR(Algemeen!D159="Grote wagens binnen Wehl",Algemeen!D159="Grote wagens buiten Wehl",Algemeen!D159="Kleine wagens volwassen",Algemeen!D159="Gemotoriseerd jeugd")</f>
        <v>0</v>
      </c>
    </row>
    <row r="160" spans="1:5" ht="15" customHeight="1" x14ac:dyDescent="0.2">
      <c r="A160" s="20">
        <f>IF($E160=TRUE,Algemeen!A160,0)</f>
        <v>0</v>
      </c>
      <c r="B160" s="20">
        <f>IF($E160=TRUE,Algemeen!B160,0)</f>
        <v>0</v>
      </c>
      <c r="C160" s="20">
        <f>IF($E160=TRUE,Algemeen!C160,0)</f>
        <v>0</v>
      </c>
      <c r="D160" s="20">
        <f>IF($E160=TRUE,Algemeen!D160,0)</f>
        <v>0</v>
      </c>
      <c r="E160" s="6" t="b">
        <f>OR(Algemeen!D160="Grote wagens binnen Wehl",Algemeen!D160="Grote wagens buiten Wehl",Algemeen!D160="Kleine wagens volwassen",Algemeen!D160="Gemotoriseerd jeugd")</f>
        <v>0</v>
      </c>
    </row>
    <row r="161" spans="1:5" ht="15" customHeight="1" x14ac:dyDescent="0.2">
      <c r="A161" s="20">
        <f>IF($E161=TRUE,Algemeen!A161,0)</f>
        <v>0</v>
      </c>
      <c r="B161" s="20">
        <f>IF($E161=TRUE,Algemeen!B161,0)</f>
        <v>0</v>
      </c>
      <c r="C161" s="20">
        <f>IF($E161=TRUE,Algemeen!C161,0)</f>
        <v>0</v>
      </c>
      <c r="D161" s="20">
        <f>IF($E161=TRUE,Algemeen!D161,0)</f>
        <v>0</v>
      </c>
      <c r="E161" s="6" t="b">
        <f>OR(Algemeen!D161="Grote wagens binnen Wehl",Algemeen!D161="Grote wagens buiten Wehl",Algemeen!D161="Kleine wagens volwassen",Algemeen!D161="Gemotoriseerd jeugd")</f>
        <v>0</v>
      </c>
    </row>
    <row r="162" spans="1:5" ht="15" customHeight="1" x14ac:dyDescent="0.2">
      <c r="A162" s="20">
        <f>IF($E162=TRUE,Algemeen!A162,0)</f>
        <v>155</v>
      </c>
      <c r="B162" s="20" t="str">
        <f>IF($E162=TRUE,Algemeen!B162,0)</f>
        <v>De Herrieschuppers</v>
      </c>
      <c r="C162" s="20" t="str">
        <f>IF($E162=TRUE,Algemeen!C162,0)</f>
        <v>Hippies</v>
      </c>
      <c r="D162" s="20" t="str">
        <f>IF($E162=TRUE,Algemeen!D162,0)</f>
        <v>Grote wagens binnen Wehl</v>
      </c>
      <c r="E162" s="6" t="b">
        <f>OR(Algemeen!D162="Grote wagens binnen Wehl",Algemeen!D162="Grote wagens buiten Wehl",Algemeen!D162="Kleine wagens volwassen",Algemeen!D162="Gemotoriseerd jeugd")</f>
        <v>1</v>
      </c>
    </row>
    <row r="163" spans="1:5" ht="15" customHeight="1" x14ac:dyDescent="0.2">
      <c r="A163" s="20">
        <f>IF($E163=TRUE,Algemeen!A163,0)</f>
        <v>0</v>
      </c>
      <c r="B163" s="20">
        <f>IF($E163=TRUE,Algemeen!B163,0)</f>
        <v>0</v>
      </c>
      <c r="C163" s="20">
        <f>IF($E163=TRUE,Algemeen!C163,0)</f>
        <v>0</v>
      </c>
      <c r="D163" s="20">
        <f>IF($E163=TRUE,Algemeen!D163,0)</f>
        <v>0</v>
      </c>
      <c r="E163" s="6" t="b">
        <f>OR(Algemeen!D163="Grote wagens binnen Wehl",Algemeen!D163="Grote wagens buiten Wehl",Algemeen!D163="Kleine wagens volwassen",Algemeen!D163="Gemotoriseerd jeugd")</f>
        <v>0</v>
      </c>
    </row>
    <row r="164" spans="1:5" ht="15" customHeight="1" x14ac:dyDescent="0.2">
      <c r="A164" s="20">
        <f>IF($E164=TRUE,Algemeen!A164,0)</f>
        <v>0</v>
      </c>
      <c r="B164" s="20">
        <f>IF($E164=TRUE,Algemeen!B164,0)</f>
        <v>0</v>
      </c>
      <c r="C164" s="20">
        <f>IF($E164=TRUE,Algemeen!C164,0)</f>
        <v>0</v>
      </c>
      <c r="D164" s="20">
        <f>IF($E164=TRUE,Algemeen!D164,0)</f>
        <v>0</v>
      </c>
      <c r="E164" s="6" t="b">
        <f>OR(Algemeen!D164="Grote wagens binnen Wehl",Algemeen!D164="Grote wagens buiten Wehl",Algemeen!D164="Kleine wagens volwassen",Algemeen!D164="Gemotoriseerd jeugd")</f>
        <v>0</v>
      </c>
    </row>
    <row r="165" spans="1:5" ht="15" customHeight="1" x14ac:dyDescent="0.2">
      <c r="A165" s="20">
        <f>IF($E165=TRUE,Algemeen!A165,0)</f>
        <v>0</v>
      </c>
      <c r="B165" s="20">
        <f>IF($E165=TRUE,Algemeen!B165,0)</f>
        <v>0</v>
      </c>
      <c r="C165" s="20">
        <f>IF($E165=TRUE,Algemeen!C165,0)</f>
        <v>0</v>
      </c>
      <c r="D165" s="20">
        <f>IF($E165=TRUE,Algemeen!D165,0)</f>
        <v>0</v>
      </c>
      <c r="E165" s="6" t="b">
        <f>OR(Algemeen!D165="Grote wagens binnen Wehl",Algemeen!D165="Grote wagens buiten Wehl",Algemeen!D165="Kleine wagens volwassen",Algemeen!D165="Gemotoriseerd jeugd")</f>
        <v>0</v>
      </c>
    </row>
    <row r="166" spans="1:5" ht="15" customHeight="1" x14ac:dyDescent="0.2">
      <c r="A166" s="20">
        <f>IF($E166=TRUE,Algemeen!A166,0)</f>
        <v>0</v>
      </c>
      <c r="B166" s="20">
        <f>IF($E166=TRUE,Algemeen!B166,0)</f>
        <v>0</v>
      </c>
      <c r="C166" s="20">
        <f>IF($E166=TRUE,Algemeen!C166,0)</f>
        <v>0</v>
      </c>
      <c r="D166" s="20">
        <f>IF($E166=TRUE,Algemeen!D166,0)</f>
        <v>0</v>
      </c>
      <c r="E166" s="6" t="b">
        <f>OR(Algemeen!D166="Grote wagens binnen Wehl",Algemeen!D166="Grote wagens buiten Wehl",Algemeen!D166="Kleine wagens volwassen",Algemeen!D166="Gemotoriseerd jeugd")</f>
        <v>0</v>
      </c>
    </row>
    <row r="167" spans="1:5" ht="15" customHeight="1" x14ac:dyDescent="0.2">
      <c r="A167" s="20">
        <f>IF($E167=TRUE,Algemeen!A167,0)</f>
        <v>160</v>
      </c>
      <c r="B167" s="20" t="str">
        <f>IF($E167=TRUE,Algemeen!B167,0)</f>
        <v>De Knalpotjes</v>
      </c>
      <c r="C167" s="20" t="str">
        <f>IF($E167=TRUE,Algemeen!C167,0)</f>
        <v>Circus</v>
      </c>
      <c r="D167" s="20" t="str">
        <f>IF($E167=TRUE,Algemeen!D167,0)</f>
        <v>Kleine wagens volwassen</v>
      </c>
      <c r="E167" s="6" t="b">
        <f>OR(Algemeen!D167="Grote wagens binnen Wehl",Algemeen!D167="Grote wagens buiten Wehl",Algemeen!D167="Kleine wagens volwassen",Algemeen!D167="Gemotoriseerd jeugd")</f>
        <v>1</v>
      </c>
    </row>
    <row r="168" spans="1:5" ht="15" customHeight="1" x14ac:dyDescent="0.2">
      <c r="A168" s="20">
        <f>IF($E168=TRUE,Algemeen!A168,0)</f>
        <v>0</v>
      </c>
      <c r="B168" s="20">
        <f>IF($E168=TRUE,Algemeen!B168,0)</f>
        <v>0</v>
      </c>
      <c r="C168" s="20">
        <f>IF($E168=TRUE,Algemeen!C168,0)</f>
        <v>0</v>
      </c>
      <c r="D168" s="20">
        <f>IF($E168=TRUE,Algemeen!D168,0)</f>
        <v>0</v>
      </c>
      <c r="E168" s="6" t="b">
        <f>OR(Algemeen!D168="Grote wagens binnen Wehl",Algemeen!D168="Grote wagens buiten Wehl",Algemeen!D168="Kleine wagens volwassen",Algemeen!D168="Gemotoriseerd jeugd")</f>
        <v>0</v>
      </c>
    </row>
    <row r="169" spans="1:5" ht="15" customHeight="1" x14ac:dyDescent="0.2">
      <c r="A169" s="20">
        <f>IF($E169=TRUE,Algemeen!A169,0)</f>
        <v>0</v>
      </c>
      <c r="B169" s="20">
        <f>IF($E169=TRUE,Algemeen!B169,0)</f>
        <v>0</v>
      </c>
      <c r="C169" s="20">
        <f>IF($E169=TRUE,Algemeen!C169,0)</f>
        <v>0</v>
      </c>
      <c r="D169" s="20">
        <f>IF($E169=TRUE,Algemeen!D169,0)</f>
        <v>0</v>
      </c>
      <c r="E169" s="6" t="b">
        <f>OR(Algemeen!D169="Grote wagens binnen Wehl",Algemeen!D169="Grote wagens buiten Wehl",Algemeen!D169="Kleine wagens volwassen",Algemeen!D169="Gemotoriseerd jeugd")</f>
        <v>0</v>
      </c>
    </row>
    <row r="170" spans="1:5" ht="15" customHeight="1" x14ac:dyDescent="0.2">
      <c r="A170" s="20">
        <f>IF($E170=TRUE,Algemeen!A170,0)</f>
        <v>0</v>
      </c>
      <c r="B170" s="20">
        <f>IF($E170=TRUE,Algemeen!B170,0)</f>
        <v>0</v>
      </c>
      <c r="C170" s="20">
        <f>IF($E170=TRUE,Algemeen!C170,0)</f>
        <v>0</v>
      </c>
      <c r="D170" s="20">
        <f>IF($E170=TRUE,Algemeen!D170,0)</f>
        <v>0</v>
      </c>
      <c r="E170" s="6" t="b">
        <f>OR(Algemeen!D170="Grote wagens binnen Wehl",Algemeen!D170="Grote wagens buiten Wehl",Algemeen!D170="Kleine wagens volwassen",Algemeen!D170="Gemotoriseerd jeugd")</f>
        <v>0</v>
      </c>
    </row>
    <row r="171" spans="1:5" ht="15" customHeight="1" x14ac:dyDescent="0.2">
      <c r="A171" s="20">
        <f>IF($E171=TRUE,Algemeen!A171,0)</f>
        <v>0</v>
      </c>
      <c r="B171" s="20">
        <f>IF($E171=TRUE,Algemeen!B171,0)</f>
        <v>0</v>
      </c>
      <c r="C171" s="20">
        <f>IF($E171=TRUE,Algemeen!C171,0)</f>
        <v>0</v>
      </c>
      <c r="D171" s="20">
        <f>IF($E171=TRUE,Algemeen!D171,0)</f>
        <v>0</v>
      </c>
      <c r="E171" s="6" t="b">
        <f>OR(Algemeen!D171="Grote wagens binnen Wehl",Algemeen!D171="Grote wagens buiten Wehl",Algemeen!D171="Kleine wagens volwassen",Algemeen!D171="Gemotoriseerd jeugd")</f>
        <v>0</v>
      </c>
    </row>
    <row r="172" spans="1:5" ht="15" customHeight="1" x14ac:dyDescent="0.2">
      <c r="A172" s="20">
        <f>IF($E172=TRUE,Algemeen!A172,0)</f>
        <v>165</v>
      </c>
      <c r="B172" s="20" t="str">
        <f>IF($E172=TRUE,Algemeen!B172,0)</f>
        <v>De Deurdraaiers</v>
      </c>
      <c r="C172" s="20" t="str">
        <f>IF($E172=TRUE,Algemeen!C172,0)</f>
        <v>Wat een mafkezen, vanaf nu wordt het kamelen sjezen</v>
      </c>
      <c r="D172" s="20" t="str">
        <f>IF($E172=TRUE,Algemeen!D172,0)</f>
        <v>Kleine wagens volwassen</v>
      </c>
      <c r="E172" s="6" t="b">
        <f>OR(Algemeen!D172="Grote wagens binnen Wehl",Algemeen!D172="Grote wagens buiten Wehl",Algemeen!D172="Kleine wagens volwassen",Algemeen!D172="Gemotoriseerd jeugd")</f>
        <v>1</v>
      </c>
    </row>
    <row r="173" spans="1:5" ht="15" customHeight="1" x14ac:dyDescent="0.2">
      <c r="A173" s="20">
        <f>IF($E173=TRUE,Algemeen!A173,0)</f>
        <v>0</v>
      </c>
      <c r="B173" s="20">
        <f>IF($E173=TRUE,Algemeen!B173,0)</f>
        <v>0</v>
      </c>
      <c r="C173" s="20">
        <f>IF($E173=TRUE,Algemeen!C173,0)</f>
        <v>0</v>
      </c>
      <c r="D173" s="20">
        <f>IF($E173=TRUE,Algemeen!D173,0)</f>
        <v>0</v>
      </c>
      <c r="E173" s="6" t="b">
        <f>OR(Algemeen!D173="Grote wagens binnen Wehl",Algemeen!D173="Grote wagens buiten Wehl",Algemeen!D173="Kleine wagens volwassen",Algemeen!D173="Gemotoriseerd jeugd")</f>
        <v>0</v>
      </c>
    </row>
    <row r="174" spans="1:5" ht="15" customHeight="1" x14ac:dyDescent="0.2">
      <c r="A174" s="20">
        <f>IF($E174=TRUE,Algemeen!A174,0)</f>
        <v>0</v>
      </c>
      <c r="B174" s="20">
        <f>IF($E174=TRUE,Algemeen!B174,0)</f>
        <v>0</v>
      </c>
      <c r="C174" s="20">
        <f>IF($E174=TRUE,Algemeen!C174,0)</f>
        <v>0</v>
      </c>
      <c r="D174" s="20">
        <f>IF($E174=TRUE,Algemeen!D174,0)</f>
        <v>0</v>
      </c>
      <c r="E174" s="6" t="b">
        <f>OR(Algemeen!D174="Grote wagens binnen Wehl",Algemeen!D174="Grote wagens buiten Wehl",Algemeen!D174="Kleine wagens volwassen",Algemeen!D174="Gemotoriseerd jeugd")</f>
        <v>0</v>
      </c>
    </row>
    <row r="175" spans="1:5" ht="15" customHeight="1" x14ac:dyDescent="0.2">
      <c r="A175" s="20">
        <f>IF($E175=TRUE,Algemeen!A175,0)</f>
        <v>0</v>
      </c>
      <c r="B175" s="20">
        <f>IF($E175=TRUE,Algemeen!B175,0)</f>
        <v>0</v>
      </c>
      <c r="C175" s="20">
        <f>IF($E175=TRUE,Algemeen!C175,0)</f>
        <v>0</v>
      </c>
      <c r="D175" s="20">
        <f>IF($E175=TRUE,Algemeen!D175,0)</f>
        <v>0</v>
      </c>
      <c r="E175" s="6" t="b">
        <f>OR(Algemeen!D175="Grote wagens binnen Wehl",Algemeen!D175="Grote wagens buiten Wehl",Algemeen!D175="Kleine wagens volwassen",Algemeen!D175="Gemotoriseerd jeugd")</f>
        <v>0</v>
      </c>
    </row>
    <row r="176" spans="1:5" ht="15" customHeight="1" x14ac:dyDescent="0.2">
      <c r="A176" s="20">
        <f>IF($E176=TRUE,Algemeen!A176,0)</f>
        <v>0</v>
      </c>
      <c r="B176" s="20">
        <f>IF($E176=TRUE,Algemeen!B176,0)</f>
        <v>0</v>
      </c>
      <c r="C176" s="20">
        <f>IF($E176=TRUE,Algemeen!C176,0)</f>
        <v>0</v>
      </c>
      <c r="D176" s="20">
        <f>IF($E176=TRUE,Algemeen!D176,0)</f>
        <v>0</v>
      </c>
      <c r="E176" s="6" t="b">
        <f>OR(Algemeen!D176="Grote wagens binnen Wehl",Algemeen!D176="Grote wagens buiten Wehl",Algemeen!D176="Kleine wagens volwassen",Algemeen!D176="Gemotoriseerd jeugd")</f>
        <v>0</v>
      </c>
    </row>
    <row r="177" spans="1:5" ht="15" customHeight="1" x14ac:dyDescent="0.2">
      <c r="A177" s="20">
        <f>IF($E177=TRUE,Algemeen!A177,0)</f>
        <v>0</v>
      </c>
      <c r="B177" s="20">
        <f>IF($E177=TRUE,Algemeen!B177,0)</f>
        <v>0</v>
      </c>
      <c r="C177" s="20">
        <f>IF($E177=TRUE,Algemeen!C177,0)</f>
        <v>0</v>
      </c>
      <c r="D177" s="20">
        <f>IF($E177=TRUE,Algemeen!D177,0)</f>
        <v>0</v>
      </c>
      <c r="E177" s="6" t="b">
        <f>OR(Algemeen!D177="Grote wagens binnen Wehl",Algemeen!D177="Grote wagens buiten Wehl",Algemeen!D177="Kleine wagens volwassen",Algemeen!D177="Gemotoriseerd jeugd")</f>
        <v>0</v>
      </c>
    </row>
    <row r="178" spans="1:5" ht="15" customHeight="1" x14ac:dyDescent="0.2">
      <c r="A178" s="20">
        <f>IF($E178=TRUE,Algemeen!A178,0)</f>
        <v>0</v>
      </c>
      <c r="B178" s="20">
        <f>IF($E178=TRUE,Algemeen!B178,0)</f>
        <v>0</v>
      </c>
      <c r="C178" s="20">
        <f>IF($E178=TRUE,Algemeen!C178,0)</f>
        <v>0</v>
      </c>
      <c r="D178" s="20">
        <f>IF($E178=TRUE,Algemeen!D178,0)</f>
        <v>0</v>
      </c>
      <c r="E178" s="6" t="b">
        <f>OR(Algemeen!D178="Grote wagens binnen Wehl",Algemeen!D178="Grote wagens buiten Wehl",Algemeen!D178="Kleine wagens volwassen",Algemeen!D178="Gemotoriseerd jeugd")</f>
        <v>0</v>
      </c>
    </row>
    <row r="179" spans="1:5" ht="15" customHeight="1" x14ac:dyDescent="0.2">
      <c r="A179" s="20">
        <f>IF($E179=TRUE,Algemeen!A179,0)</f>
        <v>0</v>
      </c>
      <c r="B179" s="20">
        <f>IF($E179=TRUE,Algemeen!B179,0)</f>
        <v>0</v>
      </c>
      <c r="C179" s="20">
        <f>IF($E179=TRUE,Algemeen!C179,0)</f>
        <v>0</v>
      </c>
      <c r="D179" s="20">
        <f>IF($E179=TRUE,Algemeen!D179,0)</f>
        <v>0</v>
      </c>
      <c r="E179" s="6" t="b">
        <f>OR(Algemeen!D179="Grote wagens binnen Wehl",Algemeen!D179="Grote wagens buiten Wehl",Algemeen!D179="Kleine wagens volwassen",Algemeen!D179="Gemotoriseerd jeugd")</f>
        <v>0</v>
      </c>
    </row>
    <row r="180" spans="1:5" ht="15" customHeight="1" x14ac:dyDescent="0.2">
      <c r="A180" s="20">
        <f>IF($E180=TRUE,Algemeen!A180,0)</f>
        <v>0</v>
      </c>
      <c r="B180" s="20">
        <f>IF($E180=TRUE,Algemeen!B180,0)</f>
        <v>0</v>
      </c>
      <c r="C180" s="20">
        <f>IF($E180=TRUE,Algemeen!C180,0)</f>
        <v>0</v>
      </c>
      <c r="D180" s="20">
        <f>IF($E180=TRUE,Algemeen!D180,0)</f>
        <v>0</v>
      </c>
      <c r="E180" s="6" t="b">
        <f>OR(Algemeen!D180="Grote wagens binnen Wehl",Algemeen!D180="Grote wagens buiten Wehl",Algemeen!D180="Kleine wagens volwassen",Algemeen!D180="Gemotoriseerd jeugd")</f>
        <v>0</v>
      </c>
    </row>
    <row r="181" spans="1:5" ht="15" customHeight="1" x14ac:dyDescent="0.2">
      <c r="A181" s="20">
        <f>IF($E181=TRUE,Algemeen!A181,0)</f>
        <v>0</v>
      </c>
      <c r="B181" s="20">
        <f>IF($E181=TRUE,Algemeen!B181,0)</f>
        <v>0</v>
      </c>
      <c r="C181" s="20">
        <f>IF($E181=TRUE,Algemeen!C181,0)</f>
        <v>0</v>
      </c>
      <c r="D181" s="20">
        <f>IF($E181=TRUE,Algemeen!D181,0)</f>
        <v>0</v>
      </c>
      <c r="E181" s="6" t="b">
        <f>OR(Algemeen!D181="Grote wagens binnen Wehl",Algemeen!D181="Grote wagens buiten Wehl",Algemeen!D181="Kleine wagens volwassen",Algemeen!D181="Gemotoriseerd jeugd")</f>
        <v>0</v>
      </c>
    </row>
    <row r="182" spans="1:5" ht="15" customHeight="1" x14ac:dyDescent="0.2">
      <c r="A182" s="20">
        <f>IF($E182=TRUE,Algemeen!A182,0)</f>
        <v>175</v>
      </c>
      <c r="B182" s="20" t="str">
        <f>IF($E182=TRUE,Algemeen!B182,0)</f>
        <v>De Beunhazen</v>
      </c>
      <c r="C182" s="20" t="str">
        <f>IF($E182=TRUE,Algemeen!C182,0)</f>
        <v>Wi'j trekken alles uut de kast, zolang diversiteit d'r maor b'j past</v>
      </c>
      <c r="D182" s="20" t="str">
        <f>IF($E182=TRUE,Algemeen!D182,0)</f>
        <v>Grote wagens binnen Wehl</v>
      </c>
      <c r="E182" s="6" t="b">
        <f>OR(Algemeen!D182="Grote wagens binnen Wehl",Algemeen!D182="Grote wagens buiten Wehl",Algemeen!D182="Kleine wagens volwassen",Algemeen!D182="Gemotoriseerd jeugd")</f>
        <v>1</v>
      </c>
    </row>
    <row r="183" spans="1:5" ht="15" customHeight="1" x14ac:dyDescent="0.2">
      <c r="A183" s="20">
        <f>IF($E183=TRUE,Algemeen!A183,0)</f>
        <v>0</v>
      </c>
      <c r="B183" s="20">
        <f>IF($E183=TRUE,Algemeen!B183,0)</f>
        <v>0</v>
      </c>
      <c r="C183" s="20">
        <f>IF($E183=TRUE,Algemeen!C183,0)</f>
        <v>0</v>
      </c>
      <c r="D183" s="20">
        <f>IF($E183=TRUE,Algemeen!D183,0)</f>
        <v>0</v>
      </c>
      <c r="E183" s="6" t="b">
        <f>OR(Algemeen!D183="Grote wagens binnen Wehl",Algemeen!D183="Grote wagens buiten Wehl",Algemeen!D183="Kleine wagens volwassen",Algemeen!D183="Gemotoriseerd jeugd")</f>
        <v>0</v>
      </c>
    </row>
    <row r="184" spans="1:5" ht="15" customHeight="1" x14ac:dyDescent="0.2">
      <c r="A184" s="20">
        <f>IF($E184=TRUE,Algemeen!A184,0)</f>
        <v>0</v>
      </c>
      <c r="B184" s="20">
        <f>IF($E184=TRUE,Algemeen!B184,0)</f>
        <v>0</v>
      </c>
      <c r="C184" s="20">
        <f>IF($E184=TRUE,Algemeen!C184,0)</f>
        <v>0</v>
      </c>
      <c r="D184" s="20">
        <f>IF($E184=TRUE,Algemeen!D184,0)</f>
        <v>0</v>
      </c>
      <c r="E184" s="6" t="b">
        <f>OR(Algemeen!D184="Grote wagens binnen Wehl",Algemeen!D184="Grote wagens buiten Wehl",Algemeen!D184="Kleine wagens volwassen",Algemeen!D184="Gemotoriseerd jeugd")</f>
        <v>0</v>
      </c>
    </row>
    <row r="185" spans="1:5" ht="15" customHeight="1" x14ac:dyDescent="0.2">
      <c r="A185" s="20">
        <f>IF($E185=TRUE,Algemeen!A185,0)</f>
        <v>0</v>
      </c>
      <c r="B185" s="20">
        <f>IF($E185=TRUE,Algemeen!B185,0)</f>
        <v>0</v>
      </c>
      <c r="C185" s="20">
        <f>IF($E185=TRUE,Algemeen!C185,0)</f>
        <v>0</v>
      </c>
      <c r="D185" s="20">
        <f>IF($E185=TRUE,Algemeen!D185,0)</f>
        <v>0</v>
      </c>
      <c r="E185" s="6" t="b">
        <f>OR(Algemeen!D185="Grote wagens binnen Wehl",Algemeen!D185="Grote wagens buiten Wehl",Algemeen!D185="Kleine wagens volwassen",Algemeen!D185="Gemotoriseerd jeugd")</f>
        <v>0</v>
      </c>
    </row>
    <row r="186" spans="1:5" ht="15" customHeight="1" x14ac:dyDescent="0.2">
      <c r="A186" s="20">
        <f>IF($E186=TRUE,Algemeen!A186,0)</f>
        <v>0</v>
      </c>
      <c r="B186" s="20">
        <f>IF($E186=TRUE,Algemeen!B186,0)</f>
        <v>0</v>
      </c>
      <c r="C186" s="20">
        <f>IF($E186=TRUE,Algemeen!C186,0)</f>
        <v>0</v>
      </c>
      <c r="D186" s="20">
        <f>IF($E186=TRUE,Algemeen!D186,0)</f>
        <v>0</v>
      </c>
      <c r="E186" s="6" t="b">
        <f>OR(Algemeen!D186="Grote wagens binnen Wehl",Algemeen!D186="Grote wagens buiten Wehl",Algemeen!D186="Kleine wagens volwassen",Algemeen!D186="Gemotoriseerd jeugd")</f>
        <v>0</v>
      </c>
    </row>
    <row r="187" spans="1:5" ht="15" customHeight="1" x14ac:dyDescent="0.2">
      <c r="A187" s="20">
        <f>IF($E187=TRUE,Algemeen!A187,0)</f>
        <v>180</v>
      </c>
      <c r="B187" s="20" t="str">
        <f>IF($E187=TRUE,Algemeen!B187,0)</f>
        <v>CG de Nixnutjes</v>
      </c>
      <c r="C187" s="20" t="str">
        <f>IF($E187=TRUE,Algemeen!C187,0)</f>
        <v>Knibbel, Knabbel, Knuisje, na 3 corona jaren carnavallen wij weer in ons sprookjeshuisje!</v>
      </c>
      <c r="D187" s="20" t="str">
        <f>IF($E187=TRUE,Algemeen!D187,0)</f>
        <v>Grote wagens binnen Wehl</v>
      </c>
      <c r="E187" s="6" t="b">
        <f>OR(Algemeen!D187="Grote wagens binnen Wehl",Algemeen!D187="Grote wagens buiten Wehl",Algemeen!D187="Kleine wagens volwassen",Algemeen!D187="Gemotoriseerd jeugd")</f>
        <v>1</v>
      </c>
    </row>
    <row r="188" spans="1:5" ht="15" customHeight="1" x14ac:dyDescent="0.2">
      <c r="A188" s="20">
        <f>IF($E188=TRUE,Algemeen!A188,0)</f>
        <v>0</v>
      </c>
      <c r="B188" s="20">
        <f>IF($E188=TRUE,Algemeen!B188,0)</f>
        <v>0</v>
      </c>
      <c r="C188" s="20">
        <f>IF($E188=TRUE,Algemeen!C188,0)</f>
        <v>0</v>
      </c>
      <c r="D188" s="20">
        <f>IF($E188=TRUE,Algemeen!D188,0)</f>
        <v>0</v>
      </c>
      <c r="E188" s="6" t="b">
        <f>OR(Algemeen!D188="Grote wagens binnen Wehl",Algemeen!D188="Grote wagens buiten Wehl",Algemeen!D188="Kleine wagens volwassen",Algemeen!D188="Gemotoriseerd jeugd")</f>
        <v>0</v>
      </c>
    </row>
    <row r="189" spans="1:5" ht="15" customHeight="1" x14ac:dyDescent="0.2">
      <c r="A189" s="20">
        <f>IF($E189=TRUE,Algemeen!A189,0)</f>
        <v>0</v>
      </c>
      <c r="B189" s="20">
        <f>IF($E189=TRUE,Algemeen!B189,0)</f>
        <v>0</v>
      </c>
      <c r="C189" s="20">
        <f>IF($E189=TRUE,Algemeen!C189,0)</f>
        <v>0</v>
      </c>
      <c r="D189" s="20">
        <f>IF($E189=TRUE,Algemeen!D189,0)</f>
        <v>0</v>
      </c>
      <c r="E189" s="6" t="b">
        <f>OR(Algemeen!D189="Grote wagens binnen Wehl",Algemeen!D189="Grote wagens buiten Wehl",Algemeen!D189="Kleine wagens volwassen",Algemeen!D189="Gemotoriseerd jeugd")</f>
        <v>0</v>
      </c>
    </row>
    <row r="190" spans="1:5" ht="15" customHeight="1" x14ac:dyDescent="0.2">
      <c r="A190" s="20">
        <f>IF($E190=TRUE,Algemeen!A190,0)</f>
        <v>0</v>
      </c>
      <c r="B190" s="20">
        <f>IF($E190=TRUE,Algemeen!B190,0)</f>
        <v>0</v>
      </c>
      <c r="C190" s="20">
        <f>IF($E190=TRUE,Algemeen!C190,0)</f>
        <v>0</v>
      </c>
      <c r="D190" s="20">
        <f>IF($E190=TRUE,Algemeen!D190,0)</f>
        <v>0</v>
      </c>
      <c r="E190" s="6" t="b">
        <f>OR(Algemeen!D190="Grote wagens binnen Wehl",Algemeen!D190="Grote wagens buiten Wehl",Algemeen!D190="Kleine wagens volwassen",Algemeen!D190="Gemotoriseerd jeugd")</f>
        <v>0</v>
      </c>
    </row>
    <row r="191" spans="1:5" ht="15" customHeight="1" x14ac:dyDescent="0.2">
      <c r="A191" s="20">
        <f>IF($E191=TRUE,Algemeen!A191,0)</f>
        <v>0</v>
      </c>
      <c r="B191" s="20">
        <f>IF($E191=TRUE,Algemeen!B191,0)</f>
        <v>0</v>
      </c>
      <c r="C191" s="20">
        <f>IF($E191=TRUE,Algemeen!C191,0)</f>
        <v>0</v>
      </c>
      <c r="D191" s="20">
        <f>IF($E191=TRUE,Algemeen!D191,0)</f>
        <v>0</v>
      </c>
      <c r="E191" s="6" t="b">
        <f>OR(Algemeen!D191="Grote wagens binnen Wehl",Algemeen!D191="Grote wagens buiten Wehl",Algemeen!D191="Kleine wagens volwassen",Algemeen!D191="Gemotoriseerd jeugd")</f>
        <v>0</v>
      </c>
    </row>
    <row r="192" spans="1:5" ht="15" customHeight="1" x14ac:dyDescent="0.2">
      <c r="A192" s="20">
        <f>IF($E192=TRUE,Algemeen!A192,0)</f>
        <v>0</v>
      </c>
      <c r="B192" s="20">
        <f>IF($E192=TRUE,Algemeen!B192,0)</f>
        <v>0</v>
      </c>
      <c r="C192" s="20">
        <f>IF($E192=TRUE,Algemeen!C192,0)</f>
        <v>0</v>
      </c>
      <c r="D192" s="20">
        <f>IF($E192=TRUE,Algemeen!D192,0)</f>
        <v>0</v>
      </c>
      <c r="E192" s="6" t="b">
        <f>OR(Algemeen!D192="Grote wagens binnen Wehl",Algemeen!D192="Grote wagens buiten Wehl",Algemeen!D192="Kleine wagens volwassen",Algemeen!D192="Gemotoriseerd jeugd")</f>
        <v>0</v>
      </c>
    </row>
    <row r="193" spans="1:5" ht="15" customHeight="1" x14ac:dyDescent="0.2">
      <c r="A193" s="20">
        <f>IF($E193=TRUE,Algemeen!A193,0)</f>
        <v>0</v>
      </c>
      <c r="B193" s="20">
        <f>IF($E193=TRUE,Algemeen!B193,0)</f>
        <v>0</v>
      </c>
      <c r="C193" s="20">
        <f>IF($E193=TRUE,Algemeen!C193,0)</f>
        <v>0</v>
      </c>
      <c r="D193" s="20">
        <f>IF($E193=TRUE,Algemeen!D193,0)</f>
        <v>0</v>
      </c>
      <c r="E193" s="6" t="b">
        <f>OR(Algemeen!D193="Grote wagens binnen Wehl",Algemeen!D193="Grote wagens buiten Wehl",Algemeen!D193="Kleine wagens volwassen",Algemeen!D193="Gemotoriseerd jeugd")</f>
        <v>0</v>
      </c>
    </row>
    <row r="194" spans="1:5" ht="15" customHeight="1" x14ac:dyDescent="0.2">
      <c r="A194" s="20">
        <f>IF($E194=TRUE,Algemeen!A194,0)</f>
        <v>0</v>
      </c>
      <c r="B194" s="20">
        <f>IF($E194=TRUE,Algemeen!B194,0)</f>
        <v>0</v>
      </c>
      <c r="C194" s="20">
        <f>IF($E194=TRUE,Algemeen!C194,0)</f>
        <v>0</v>
      </c>
      <c r="D194" s="20">
        <f>IF($E194=TRUE,Algemeen!D194,0)</f>
        <v>0</v>
      </c>
      <c r="E194" s="6" t="b">
        <f>OR(Algemeen!D194="Grote wagens binnen Wehl",Algemeen!D194="Grote wagens buiten Wehl",Algemeen!D194="Kleine wagens volwassen",Algemeen!D194="Gemotoriseerd jeugd")</f>
        <v>0</v>
      </c>
    </row>
    <row r="195" spans="1:5" ht="15" customHeight="1" x14ac:dyDescent="0.2">
      <c r="A195" s="20">
        <f>IF($E195=TRUE,Algemeen!A195,0)</f>
        <v>0</v>
      </c>
      <c r="B195" s="20">
        <f>IF($E195=TRUE,Algemeen!B195,0)</f>
        <v>0</v>
      </c>
      <c r="C195" s="20">
        <f>IF($E195=TRUE,Algemeen!C195,0)</f>
        <v>0</v>
      </c>
      <c r="D195" s="20">
        <f>IF($E195=TRUE,Algemeen!D195,0)</f>
        <v>0</v>
      </c>
      <c r="E195" s="6" t="b">
        <f>OR(Algemeen!D195="Grote wagens binnen Wehl",Algemeen!D195="Grote wagens buiten Wehl",Algemeen!D195="Kleine wagens volwassen",Algemeen!D195="Gemotoriseerd jeugd")</f>
        <v>0</v>
      </c>
    </row>
    <row r="196" spans="1:5" ht="15" customHeight="1" x14ac:dyDescent="0.2">
      <c r="A196" s="20">
        <f>IF($E196=TRUE,Algemeen!A196,0)</f>
        <v>0</v>
      </c>
      <c r="B196" s="20">
        <f>IF($E196=TRUE,Algemeen!B196,0)</f>
        <v>0</v>
      </c>
      <c r="C196" s="20">
        <f>IF($E196=TRUE,Algemeen!C196,0)</f>
        <v>0</v>
      </c>
      <c r="D196" s="20">
        <f>IF($E196=TRUE,Algemeen!D196,0)</f>
        <v>0</v>
      </c>
      <c r="E196" s="6" t="b">
        <f>OR(Algemeen!D196="Grote wagens binnen Wehl",Algemeen!D196="Grote wagens buiten Wehl",Algemeen!D196="Kleine wagens volwassen",Algemeen!D196="Gemotoriseerd jeugd")</f>
        <v>0</v>
      </c>
    </row>
    <row r="197" spans="1:5" ht="15" customHeight="1" x14ac:dyDescent="0.2">
      <c r="A197" s="20">
        <f>IF($E197=TRUE,Algemeen!A197,0)</f>
        <v>190</v>
      </c>
      <c r="B197" s="20" t="str">
        <f>IF($E197=TRUE,Algemeen!B197,0)</f>
        <v>Partytrailer bv</v>
      </c>
      <c r="C197" s="20" t="str">
        <f>IF($E197=TRUE,Algemeen!C197,0)</f>
        <v>Niet lullen maar vullen</v>
      </c>
      <c r="D197" s="20" t="str">
        <f>IF($E197=TRUE,Algemeen!D197,0)</f>
        <v>Grote wagens binnen Wehl</v>
      </c>
      <c r="E197" s="6" t="b">
        <f>OR(Algemeen!D197="Grote wagens binnen Wehl",Algemeen!D197="Grote wagens buiten Wehl",Algemeen!D197="Kleine wagens volwassen",Algemeen!D197="Gemotoriseerd jeugd")</f>
        <v>1</v>
      </c>
    </row>
    <row r="198" spans="1:5" ht="15" customHeight="1" x14ac:dyDescent="0.2">
      <c r="A198" s="20">
        <f>IF($E198=TRUE,Algemeen!A198,0)</f>
        <v>0</v>
      </c>
      <c r="B198" s="20">
        <f>IF($E198=TRUE,Algemeen!B198,0)</f>
        <v>0</v>
      </c>
      <c r="C198" s="20">
        <f>IF($E198=TRUE,Algemeen!C198,0)</f>
        <v>0</v>
      </c>
      <c r="D198" s="20">
        <f>IF($E198=TRUE,Algemeen!D198,0)</f>
        <v>0</v>
      </c>
      <c r="E198" s="6" t="b">
        <f>OR(Algemeen!D198="Grote wagens binnen Wehl",Algemeen!D198="Grote wagens buiten Wehl",Algemeen!D198="Kleine wagens volwassen",Algemeen!D198="Gemotoriseerd jeugd")</f>
        <v>0</v>
      </c>
    </row>
    <row r="199" spans="1:5" ht="15" customHeight="1" x14ac:dyDescent="0.2">
      <c r="A199" s="20">
        <f>IF($E199=TRUE,Algemeen!A199,0)</f>
        <v>0</v>
      </c>
      <c r="B199" s="20">
        <f>IF($E199=TRUE,Algemeen!B199,0)</f>
        <v>0</v>
      </c>
      <c r="C199" s="20">
        <f>IF($E199=TRUE,Algemeen!C199,0)</f>
        <v>0</v>
      </c>
      <c r="D199" s="20">
        <f>IF($E199=TRUE,Algemeen!D199,0)</f>
        <v>0</v>
      </c>
      <c r="E199" s="6" t="b">
        <f>OR(Algemeen!D199="Grote wagens binnen Wehl",Algemeen!D199="Grote wagens buiten Wehl",Algemeen!D199="Kleine wagens volwassen",Algemeen!D199="Gemotoriseerd jeugd")</f>
        <v>0</v>
      </c>
    </row>
    <row r="200" spans="1:5" ht="15" customHeight="1" x14ac:dyDescent="0.2">
      <c r="A200" s="20">
        <f>IF($E200=TRUE,Algemeen!A200,0)</f>
        <v>0</v>
      </c>
      <c r="B200" s="20">
        <f>IF($E200=TRUE,Algemeen!B200,0)</f>
        <v>0</v>
      </c>
      <c r="C200" s="20">
        <f>IF($E200=TRUE,Algemeen!C200,0)</f>
        <v>0</v>
      </c>
      <c r="D200" s="20">
        <f>IF($E200=TRUE,Algemeen!D200,0)</f>
        <v>0</v>
      </c>
      <c r="E200" s="6" t="b">
        <f>OR(Algemeen!D200="Grote wagens binnen Wehl",Algemeen!D200="Grote wagens buiten Wehl",Algemeen!D200="Kleine wagens volwassen",Algemeen!D200="Gemotoriseerd jeugd")</f>
        <v>0</v>
      </c>
    </row>
    <row r="201" spans="1:5" ht="15" customHeight="1" x14ac:dyDescent="0.2">
      <c r="A201" s="20">
        <f>IF($E201=TRUE,Algemeen!A201,0)</f>
        <v>0</v>
      </c>
      <c r="B201" s="20">
        <f>IF($E201=TRUE,Algemeen!B201,0)</f>
        <v>0</v>
      </c>
      <c r="C201" s="20">
        <f>IF($E201=TRUE,Algemeen!C201,0)</f>
        <v>0</v>
      </c>
      <c r="D201" s="20">
        <f>IF($E201=TRUE,Algemeen!D201,0)</f>
        <v>0</v>
      </c>
      <c r="E201" s="6" t="b">
        <f>OR(Algemeen!D201="Grote wagens binnen Wehl",Algemeen!D201="Grote wagens buiten Wehl",Algemeen!D201="Kleine wagens volwassen",Algemeen!D201="Gemotoriseerd jeugd")</f>
        <v>0</v>
      </c>
    </row>
    <row r="202" spans="1:5" ht="15" customHeight="1" x14ac:dyDescent="0.2">
      <c r="A202" s="20">
        <f>IF($E202=TRUE,Algemeen!A202,0)</f>
        <v>195</v>
      </c>
      <c r="B202" s="20" t="str">
        <f>IF($E202=TRUE,Algemeen!B202,0)</f>
        <v>CG de Knapzakken</v>
      </c>
      <c r="C202" s="20" t="str">
        <f>IF($E202=TRUE,Algemeen!C202,0)</f>
        <v>In Qatar misten we alle kansen, maar vandaag zijn de poppen aan het dansen</v>
      </c>
      <c r="D202" s="20" t="str">
        <f>IF($E202=TRUE,Algemeen!D202,0)</f>
        <v>Grote wagens binnen Wehl</v>
      </c>
      <c r="E202" s="6" t="b">
        <f>OR(Algemeen!D202="Grote wagens binnen Wehl",Algemeen!D202="Grote wagens buiten Wehl",Algemeen!D202="Kleine wagens volwassen",Algemeen!D202="Gemotoriseerd jeugd")</f>
        <v>1</v>
      </c>
    </row>
    <row r="203" spans="1:5" ht="15" customHeight="1" x14ac:dyDescent="0.2">
      <c r="A203" s="20">
        <f>IF($E203=TRUE,Algemeen!A203,0)</f>
        <v>0</v>
      </c>
      <c r="B203" s="20">
        <f>IF($E203=TRUE,Algemeen!B203,0)</f>
        <v>0</v>
      </c>
      <c r="C203" s="20">
        <f>IF($E203=TRUE,Algemeen!C203,0)</f>
        <v>0</v>
      </c>
      <c r="D203" s="20">
        <f>IF($E203=TRUE,Algemeen!D203,0)</f>
        <v>0</v>
      </c>
      <c r="E203" s="6" t="b">
        <f>OR(Algemeen!D203="Grote wagens binnen Wehl",Algemeen!D203="Grote wagens buiten Wehl",Algemeen!D203="Kleine wagens volwassen",Algemeen!D203="Gemotoriseerd jeugd")</f>
        <v>0</v>
      </c>
    </row>
    <row r="204" spans="1:5" ht="15" customHeight="1" x14ac:dyDescent="0.2">
      <c r="A204" s="20">
        <f>IF($E204=TRUE,Algemeen!A204,0)</f>
        <v>0</v>
      </c>
      <c r="B204" s="20">
        <f>IF($E204=TRUE,Algemeen!B204,0)</f>
        <v>0</v>
      </c>
      <c r="C204" s="20">
        <f>IF($E204=TRUE,Algemeen!C204,0)</f>
        <v>0</v>
      </c>
      <c r="D204" s="20">
        <f>IF($E204=TRUE,Algemeen!D204,0)</f>
        <v>0</v>
      </c>
      <c r="E204" s="6" t="b">
        <f>OR(Algemeen!D204="Grote wagens binnen Wehl",Algemeen!D204="Grote wagens buiten Wehl",Algemeen!D204="Kleine wagens volwassen",Algemeen!D204="Gemotoriseerd jeugd")</f>
        <v>0</v>
      </c>
    </row>
    <row r="205" spans="1:5" ht="15" customHeight="1" x14ac:dyDescent="0.2">
      <c r="A205" s="20">
        <f>IF($E205=TRUE,Algemeen!A205,0)</f>
        <v>0</v>
      </c>
      <c r="B205" s="20">
        <f>IF($E205=TRUE,Algemeen!B205,0)</f>
        <v>0</v>
      </c>
      <c r="C205" s="20">
        <f>IF($E205=TRUE,Algemeen!C205,0)</f>
        <v>0</v>
      </c>
      <c r="D205" s="20">
        <f>IF($E205=TRUE,Algemeen!D205,0)</f>
        <v>0</v>
      </c>
      <c r="E205" s="6" t="b">
        <f>OR(Algemeen!D205="Grote wagens binnen Wehl",Algemeen!D205="Grote wagens buiten Wehl",Algemeen!D205="Kleine wagens volwassen",Algemeen!D205="Gemotoriseerd jeugd")</f>
        <v>0</v>
      </c>
    </row>
    <row r="206" spans="1:5" ht="15" customHeight="1" x14ac:dyDescent="0.2">
      <c r="A206" s="20">
        <f>IF($E206=TRUE,Algemeen!A206,0)</f>
        <v>0</v>
      </c>
      <c r="B206" s="20">
        <f>IF($E206=TRUE,Algemeen!B206,0)</f>
        <v>0</v>
      </c>
      <c r="C206" s="20">
        <f>IF($E206=TRUE,Algemeen!C206,0)</f>
        <v>0</v>
      </c>
      <c r="D206" s="20">
        <f>IF($E206=TRUE,Algemeen!D206,0)</f>
        <v>0</v>
      </c>
      <c r="E206" s="6" t="b">
        <f>OR(Algemeen!D206="Grote wagens binnen Wehl",Algemeen!D206="Grote wagens buiten Wehl",Algemeen!D206="Kleine wagens volwassen",Algemeen!D206="Gemotoriseerd jeugd")</f>
        <v>0</v>
      </c>
    </row>
    <row r="207" spans="1:5" ht="15" customHeight="1" x14ac:dyDescent="0.2">
      <c r="A207" s="20">
        <f>IF($E207=TRUE,Algemeen!A207,0)</f>
        <v>200</v>
      </c>
      <c r="B207" s="20" t="str">
        <f>IF($E207=TRUE,Algemeen!B207,0)</f>
        <v>De Lollige Snuiters</v>
      </c>
      <c r="C207" s="20" t="str">
        <f>IF($E207=TRUE,Algemeen!C207,0)</f>
        <v>Prinses Rinske, 'T is de hoogste tijd, voor feest en gezelligheid!</v>
      </c>
      <c r="D207" s="20" t="str">
        <f>IF($E207=TRUE,Algemeen!D207,0)</f>
        <v>Grote wagens binnen Wehl</v>
      </c>
      <c r="E207" s="6" t="b">
        <f>OR(Algemeen!D207="Grote wagens binnen Wehl",Algemeen!D207="Grote wagens buiten Wehl",Algemeen!D207="Kleine wagens volwassen",Algemeen!D207="Gemotoriseerd jeugd")</f>
        <v>1</v>
      </c>
    </row>
    <row r="208" spans="1:5" ht="15" customHeight="1" x14ac:dyDescent="0.2">
      <c r="A208" s="20">
        <f>IF($E208=TRUE,Algemeen!A208,0)</f>
        <v>0</v>
      </c>
      <c r="B208" s="20">
        <f>IF($E208=TRUE,Algemeen!B208,0)</f>
        <v>0</v>
      </c>
      <c r="C208" s="20">
        <f>IF($E208=TRUE,Algemeen!C208,0)</f>
        <v>0</v>
      </c>
      <c r="D208" s="20">
        <f>IF($E208=TRUE,Algemeen!D208,0)</f>
        <v>0</v>
      </c>
      <c r="E208" s="6" t="b">
        <f>OR(Algemeen!D208="Grote wagens binnen Wehl",Algemeen!D208="Grote wagens buiten Wehl",Algemeen!D208="Kleine wagens volwassen",Algemeen!D208="Gemotoriseerd jeugd")</f>
        <v>0</v>
      </c>
    </row>
    <row r="209" spans="1:5" ht="15" customHeight="1" x14ac:dyDescent="0.2">
      <c r="A209" s="20">
        <f>IF($E209=TRUE,Algemeen!A209,0)</f>
        <v>0</v>
      </c>
      <c r="B209" s="20">
        <f>IF($E209=TRUE,Algemeen!B209,0)</f>
        <v>0</v>
      </c>
      <c r="C209" s="20">
        <f>IF($E209=TRUE,Algemeen!C209,0)</f>
        <v>0</v>
      </c>
      <c r="D209" s="20">
        <f>IF($E209=TRUE,Algemeen!D209,0)</f>
        <v>0</v>
      </c>
      <c r="E209" s="6" t="b">
        <f>OR(Algemeen!D209="Grote wagens binnen Wehl",Algemeen!D209="Grote wagens buiten Wehl",Algemeen!D209="Kleine wagens volwassen",Algemeen!D209="Gemotoriseerd jeugd")</f>
        <v>0</v>
      </c>
    </row>
    <row r="210" spans="1:5" ht="15" customHeight="1" x14ac:dyDescent="0.2">
      <c r="A210" s="20">
        <f>IF($E210=TRUE,Algemeen!A210,0)</f>
        <v>0</v>
      </c>
      <c r="B210" s="20">
        <f>IF($E210=TRUE,Algemeen!B210,0)</f>
        <v>0</v>
      </c>
      <c r="C210" s="20">
        <f>IF($E210=TRUE,Algemeen!C210,0)</f>
        <v>0</v>
      </c>
      <c r="D210" s="20">
        <f>IF($E210=TRUE,Algemeen!D210,0)</f>
        <v>0</v>
      </c>
      <c r="E210" s="6" t="b">
        <f>OR(Algemeen!D210="Grote wagens binnen Wehl",Algemeen!D210="Grote wagens buiten Wehl",Algemeen!D210="Kleine wagens volwassen",Algemeen!D210="Gemotoriseerd jeugd")</f>
        <v>0</v>
      </c>
    </row>
    <row r="211" spans="1:5" ht="15" customHeight="1" x14ac:dyDescent="0.2">
      <c r="A211" s="20">
        <f>IF($E211=TRUE,Algemeen!A211,0)</f>
        <v>0</v>
      </c>
      <c r="B211" s="20">
        <f>IF($E211=TRUE,Algemeen!B211,0)</f>
        <v>0</v>
      </c>
      <c r="C211" s="20">
        <f>IF($E211=TRUE,Algemeen!C211,0)</f>
        <v>0</v>
      </c>
      <c r="D211" s="20">
        <f>IF($E211=TRUE,Algemeen!D211,0)</f>
        <v>0</v>
      </c>
      <c r="E211" s="6" t="b">
        <f>OR(Algemeen!D211="Grote wagens binnen Wehl",Algemeen!D211="Grote wagens buiten Wehl",Algemeen!D211="Kleine wagens volwassen",Algemeen!D211="Gemotoriseerd jeugd")</f>
        <v>0</v>
      </c>
    </row>
    <row r="212" spans="1:5" ht="15" customHeight="1" x14ac:dyDescent="0.2">
      <c r="A212" s="20">
        <f>IF($E212=TRUE,Algemeen!A212,0)</f>
        <v>0</v>
      </c>
      <c r="B212" s="20">
        <f>IF($E212=TRUE,Algemeen!B212,0)</f>
        <v>0</v>
      </c>
      <c r="C212" s="20">
        <f>IF($E212=TRUE,Algemeen!C212,0)</f>
        <v>0</v>
      </c>
      <c r="D212" s="20">
        <f>IF($E212=TRUE,Algemeen!D212,0)</f>
        <v>0</v>
      </c>
      <c r="E212" s="6" t="b">
        <f>OR(Algemeen!D212="Grote wagens binnen Wehl",Algemeen!D212="Grote wagens buiten Wehl",Algemeen!D212="Kleine wagens volwassen",Algemeen!D212="Gemotoriseerd jeugd")</f>
        <v>0</v>
      </c>
    </row>
    <row r="213" spans="1:5" ht="15" customHeight="1" x14ac:dyDescent="0.2">
      <c r="A213" s="20">
        <f>IF($E213=TRUE,Algemeen!A213,0)</f>
        <v>0</v>
      </c>
      <c r="B213" s="20">
        <f>IF($E213=TRUE,Algemeen!B213,0)</f>
        <v>0</v>
      </c>
      <c r="C213" s="20">
        <f>IF($E213=TRUE,Algemeen!C213,0)</f>
        <v>0</v>
      </c>
      <c r="D213" s="20">
        <f>IF($E213=TRUE,Algemeen!D213,0)</f>
        <v>0</v>
      </c>
      <c r="E213" s="6" t="b">
        <f>OR(Algemeen!D213="Grote wagens binnen Wehl",Algemeen!D213="Grote wagens buiten Wehl",Algemeen!D213="Kleine wagens volwassen",Algemeen!D213="Gemotoriseerd jeugd")</f>
        <v>0</v>
      </c>
    </row>
    <row r="214" spans="1:5" ht="15" customHeight="1" x14ac:dyDescent="0.2">
      <c r="A214" s="20">
        <f>IF($E214=TRUE,Algemeen!A214,0)</f>
        <v>0</v>
      </c>
      <c r="B214" s="20">
        <f>IF($E214=TRUE,Algemeen!B214,0)</f>
        <v>0</v>
      </c>
      <c r="C214" s="20">
        <f>IF($E214=TRUE,Algemeen!C214,0)</f>
        <v>0</v>
      </c>
      <c r="D214" s="20">
        <f>IF($E214=TRUE,Algemeen!D214,0)</f>
        <v>0</v>
      </c>
      <c r="E214" s="6" t="b">
        <f>OR(Algemeen!D214="Grote wagens binnen Wehl",Algemeen!D214="Grote wagens buiten Wehl",Algemeen!D214="Kleine wagens volwassen",Algemeen!D214="Gemotoriseerd jeugd")</f>
        <v>0</v>
      </c>
    </row>
    <row r="215" spans="1:5" ht="15" customHeight="1" x14ac:dyDescent="0.2">
      <c r="A215" s="20">
        <f>IF($E215=TRUE,Algemeen!A215,0)</f>
        <v>0</v>
      </c>
      <c r="B215" s="20">
        <f>IF($E215=TRUE,Algemeen!B215,0)</f>
        <v>0</v>
      </c>
      <c r="C215" s="20">
        <f>IF($E215=TRUE,Algemeen!C215,0)</f>
        <v>0</v>
      </c>
      <c r="D215" s="20">
        <f>IF($E215=TRUE,Algemeen!D215,0)</f>
        <v>0</v>
      </c>
      <c r="E215" s="6" t="b">
        <f>OR(Algemeen!D215="Grote wagens binnen Wehl",Algemeen!D215="Grote wagens buiten Wehl",Algemeen!D215="Kleine wagens volwassen",Algemeen!D215="Gemotoriseerd jeugd")</f>
        <v>0</v>
      </c>
    </row>
    <row r="216" spans="1:5" ht="15" customHeight="1" x14ac:dyDescent="0.2">
      <c r="A216" s="20">
        <f>IF($E216=TRUE,Algemeen!A216,0)</f>
        <v>0</v>
      </c>
      <c r="B216" s="20">
        <f>IF($E216=TRUE,Algemeen!B216,0)</f>
        <v>0</v>
      </c>
      <c r="C216" s="20">
        <f>IF($E216=TRUE,Algemeen!C216,0)</f>
        <v>0</v>
      </c>
      <c r="D216" s="20">
        <f>IF($E216=TRUE,Algemeen!D216,0)</f>
        <v>0</v>
      </c>
      <c r="E216" s="6" t="b">
        <f>OR(Algemeen!D216="Grote wagens binnen Wehl",Algemeen!D216="Grote wagens buiten Wehl",Algemeen!D216="Kleine wagens volwassen",Algemeen!D216="Gemotoriseerd jeugd")</f>
        <v>0</v>
      </c>
    </row>
    <row r="217" spans="1:5" ht="15" customHeight="1" x14ac:dyDescent="0.2">
      <c r="A217" s="20">
        <f>IF($E217=TRUE,Algemeen!A217,0)</f>
        <v>0</v>
      </c>
      <c r="B217" s="20">
        <f>IF($E217=TRUE,Algemeen!B217,0)</f>
        <v>0</v>
      </c>
      <c r="C217" s="20">
        <f>IF($E217=TRUE,Algemeen!C217,0)</f>
        <v>0</v>
      </c>
      <c r="D217" s="20">
        <f>IF($E217=TRUE,Algemeen!D217,0)</f>
        <v>0</v>
      </c>
      <c r="E217" s="6" t="b">
        <f>OR(Algemeen!D217="Grote wagens binnen Wehl",Algemeen!D217="Grote wagens buiten Wehl",Algemeen!D217="Kleine wagens volwassen",Algemeen!D217="Gemotoriseerd jeugd")</f>
        <v>0</v>
      </c>
    </row>
    <row r="218" spans="1:5" ht="15" customHeight="1" x14ac:dyDescent="0.2">
      <c r="A218" s="20">
        <f>IF($E218=TRUE,Algemeen!A218,0)</f>
        <v>0</v>
      </c>
      <c r="B218" s="20">
        <f>IF($E218=TRUE,Algemeen!B218,0)</f>
        <v>0</v>
      </c>
      <c r="C218" s="20">
        <f>IF($E218=TRUE,Algemeen!C218,0)</f>
        <v>0</v>
      </c>
      <c r="D218" s="20">
        <f>IF($E218=TRUE,Algemeen!D218,0)</f>
        <v>0</v>
      </c>
      <c r="E218" s="6" t="b">
        <f>OR(Algemeen!D218="Grote wagens binnen Wehl",Algemeen!D218="Grote wagens buiten Wehl",Algemeen!D218="Kleine wagens volwassen",Algemeen!D218="Gemotoriseerd jeugd")</f>
        <v>0</v>
      </c>
    </row>
    <row r="219" spans="1:5" ht="15" customHeight="1" x14ac:dyDescent="0.2">
      <c r="A219" s="20">
        <f>IF($E219=TRUE,Algemeen!A219,0)</f>
        <v>0</v>
      </c>
      <c r="B219" s="20">
        <f>IF($E219=TRUE,Algemeen!B219,0)</f>
        <v>0</v>
      </c>
      <c r="C219" s="20">
        <f>IF($E219=TRUE,Algemeen!C219,0)</f>
        <v>0</v>
      </c>
      <c r="D219" s="20">
        <f>IF($E219=TRUE,Algemeen!D219,0)</f>
        <v>0</v>
      </c>
      <c r="E219" s="6" t="b">
        <f>OR(Algemeen!D219="Grote wagens binnen Wehl",Algemeen!D219="Grote wagens buiten Wehl",Algemeen!D219="Kleine wagens volwassen",Algemeen!D219="Gemotoriseerd jeugd")</f>
        <v>0</v>
      </c>
    </row>
    <row r="220" spans="1:5" ht="15" customHeight="1" x14ac:dyDescent="0.2">
      <c r="A220" s="20">
        <f>IF($E220=TRUE,Algemeen!A220,0)</f>
        <v>0</v>
      </c>
      <c r="B220" s="20">
        <f>IF($E220=TRUE,Algemeen!B220,0)</f>
        <v>0</v>
      </c>
      <c r="C220" s="20">
        <f>IF($E220=TRUE,Algemeen!C220,0)</f>
        <v>0</v>
      </c>
      <c r="D220" s="20">
        <f>IF($E220=TRUE,Algemeen!D220,0)</f>
        <v>0</v>
      </c>
      <c r="E220" s="6" t="b">
        <f>OR(Algemeen!D220="Grote wagens binnen Wehl",Algemeen!D220="Grote wagens buiten Wehl",Algemeen!D220="Kleine wagens volwassen",Algemeen!D220="Gemotoriseerd jeugd")</f>
        <v>0</v>
      </c>
    </row>
    <row r="221" spans="1:5" ht="15" customHeight="1" x14ac:dyDescent="0.2">
      <c r="A221" s="20">
        <f>IF($E221=TRUE,Algemeen!A221,0)</f>
        <v>0</v>
      </c>
      <c r="B221" s="20">
        <f>IF($E221=TRUE,Algemeen!B221,0)</f>
        <v>0</v>
      </c>
      <c r="C221" s="20">
        <f>IF($E221=TRUE,Algemeen!C221,0)</f>
        <v>0</v>
      </c>
      <c r="D221" s="20">
        <f>IF($E221=TRUE,Algemeen!D221,0)</f>
        <v>0</v>
      </c>
      <c r="E221" s="6" t="b">
        <f>OR(Algemeen!D221="Grote wagens binnen Wehl",Algemeen!D221="Grote wagens buiten Wehl",Algemeen!D221="Kleine wagens volwassen",Algemeen!D221="Gemotoriseerd jeugd")</f>
        <v>0</v>
      </c>
    </row>
    <row r="222" spans="1:5" ht="15" customHeight="1" x14ac:dyDescent="0.2">
      <c r="A222" s="20">
        <f>IF($E222=TRUE,Algemeen!A222,0)</f>
        <v>0</v>
      </c>
      <c r="B222" s="20">
        <f>IF($E222=TRUE,Algemeen!B222,0)</f>
        <v>0</v>
      </c>
      <c r="C222" s="20">
        <f>IF($E222=TRUE,Algemeen!C222,0)</f>
        <v>0</v>
      </c>
      <c r="D222" s="20">
        <f>IF($E222=TRUE,Algemeen!D222,0)</f>
        <v>0</v>
      </c>
      <c r="E222" s="6" t="b">
        <f>OR(Algemeen!D222="Grote wagens binnen Wehl",Algemeen!D222="Grote wagens buiten Wehl",Algemeen!D222="Kleine wagens volwassen",Algemeen!D222="Gemotoriseerd jeugd")</f>
        <v>0</v>
      </c>
    </row>
    <row r="223" spans="1:5" ht="15" customHeight="1" x14ac:dyDescent="0.2">
      <c r="A223" s="20">
        <f>IF($E223=TRUE,Algemeen!A223,0)</f>
        <v>0</v>
      </c>
      <c r="B223" s="20">
        <f>IF($E223=TRUE,Algemeen!B223,0)</f>
        <v>0</v>
      </c>
      <c r="C223" s="20">
        <f>IF($E223=TRUE,Algemeen!C223,0)</f>
        <v>0</v>
      </c>
      <c r="D223" s="20">
        <f>IF($E223=TRUE,Algemeen!D223,0)</f>
        <v>0</v>
      </c>
      <c r="E223" s="6" t="b">
        <f>OR(Algemeen!D223="Grote wagens binnen Wehl",Algemeen!D223="Grote wagens buiten Wehl",Algemeen!D223="Kleine wagens volwassen",Algemeen!D223="Gemotoriseerd jeugd")</f>
        <v>0</v>
      </c>
    </row>
    <row r="224" spans="1:5" ht="15" customHeight="1" x14ac:dyDescent="0.2">
      <c r="A224" s="20">
        <f>IF($E224=TRUE,Algemeen!A224,0)</f>
        <v>0</v>
      </c>
      <c r="B224" s="20">
        <f>IF($E224=TRUE,Algemeen!B224,0)</f>
        <v>0</v>
      </c>
      <c r="C224" s="20">
        <f>IF($E224=TRUE,Algemeen!C224,0)</f>
        <v>0</v>
      </c>
      <c r="D224" s="20">
        <f>IF($E224=TRUE,Algemeen!D224,0)</f>
        <v>0</v>
      </c>
      <c r="E224" s="6" t="b">
        <f>OR(Algemeen!D224="Grote wagens binnen Wehl",Algemeen!D224="Grote wagens buiten Wehl",Algemeen!D224="Kleine wagens volwassen",Algemeen!D224="Gemotoriseerd jeugd")</f>
        <v>0</v>
      </c>
    </row>
    <row r="225" spans="1:5" ht="15" customHeight="1" x14ac:dyDescent="0.2">
      <c r="A225" s="20">
        <f>IF($E225=TRUE,Algemeen!A225,0)</f>
        <v>0</v>
      </c>
      <c r="B225" s="20">
        <f>IF($E225=TRUE,Algemeen!B225,0)</f>
        <v>0</v>
      </c>
      <c r="C225" s="20">
        <f>IF($E225=TRUE,Algemeen!C225,0)</f>
        <v>0</v>
      </c>
      <c r="D225" s="20">
        <f>IF($E225=TRUE,Algemeen!D225,0)</f>
        <v>0</v>
      </c>
      <c r="E225" s="6" t="b">
        <f>OR(Algemeen!D225="Grote wagens binnen Wehl",Algemeen!D225="Grote wagens buiten Wehl",Algemeen!D225="Kleine wagens volwassen",Algemeen!D225="Gemotoriseerd jeugd")</f>
        <v>0</v>
      </c>
    </row>
    <row r="226" spans="1:5" ht="15" customHeight="1" x14ac:dyDescent="0.2">
      <c r="A226" s="20">
        <f>IF($E226=TRUE,Algemeen!A226,0)</f>
        <v>0</v>
      </c>
      <c r="B226" s="20">
        <f>IF($E226=TRUE,Algemeen!B226,0)</f>
        <v>0</v>
      </c>
      <c r="C226" s="20">
        <f>IF($E226=TRUE,Algemeen!C226,0)</f>
        <v>0</v>
      </c>
      <c r="D226" s="20">
        <f>IF($E226=TRUE,Algemeen!D226,0)</f>
        <v>0</v>
      </c>
      <c r="E226" s="6" t="b">
        <f>OR(Algemeen!D226="Grote wagens binnen Wehl",Algemeen!D226="Grote wagens buiten Wehl",Algemeen!D226="Kleine wagens volwassen",Algemeen!D226="Gemotoriseerd jeugd")</f>
        <v>0</v>
      </c>
    </row>
    <row r="227" spans="1:5" ht="15" customHeight="1" x14ac:dyDescent="0.2">
      <c r="A227" s="20">
        <f>IF($E227=TRUE,Algemeen!A227,0)</f>
        <v>0</v>
      </c>
      <c r="B227" s="20">
        <f>IF($E227=TRUE,Algemeen!B227,0)</f>
        <v>0</v>
      </c>
      <c r="C227" s="20">
        <f>IF($E227=TRUE,Algemeen!C227,0)</f>
        <v>0</v>
      </c>
      <c r="D227" s="20">
        <f>IF($E227=TRUE,Algemeen!D227,0)</f>
        <v>0</v>
      </c>
      <c r="E227" s="6" t="b">
        <f>OR(Algemeen!D227="Grote wagens binnen Wehl",Algemeen!D227="Grote wagens buiten Wehl",Algemeen!D227="Kleine wagens volwassen",Algemeen!D227="Gemotoriseerd jeugd")</f>
        <v>0</v>
      </c>
    </row>
    <row r="228" spans="1:5" ht="15" customHeight="1" x14ac:dyDescent="0.2">
      <c r="A228" s="20">
        <f>IF($E228=TRUE,Algemeen!A228,0)</f>
        <v>0</v>
      </c>
      <c r="B228" s="20">
        <f>IF($E228=TRUE,Algemeen!B228,0)</f>
        <v>0</v>
      </c>
      <c r="C228" s="20">
        <f>IF($E228=TRUE,Algemeen!C228,0)</f>
        <v>0</v>
      </c>
      <c r="D228" s="20">
        <f>IF($E228=TRUE,Algemeen!D228,0)</f>
        <v>0</v>
      </c>
      <c r="E228" s="6" t="b">
        <f>OR(Algemeen!D228="Grote wagens binnen Wehl",Algemeen!D228="Grote wagens buiten Wehl",Algemeen!D228="Kleine wagens volwassen",Algemeen!D228="Gemotoriseerd jeugd")</f>
        <v>0</v>
      </c>
    </row>
    <row r="229" spans="1:5" ht="15" customHeight="1" x14ac:dyDescent="0.2">
      <c r="A229" s="20">
        <f>IF($E229=TRUE,Algemeen!A229,0)</f>
        <v>0</v>
      </c>
      <c r="B229" s="20">
        <f>IF($E229=TRUE,Algemeen!B229,0)</f>
        <v>0</v>
      </c>
      <c r="C229" s="20">
        <f>IF($E229=TRUE,Algemeen!C229,0)</f>
        <v>0</v>
      </c>
      <c r="D229" s="20">
        <f>IF($E229=TRUE,Algemeen!D229,0)</f>
        <v>0</v>
      </c>
      <c r="E229" s="6" t="b">
        <f>OR(Algemeen!D229="Grote wagens binnen Wehl",Algemeen!D229="Grote wagens buiten Wehl",Algemeen!D229="Kleine wagens volwassen",Algemeen!D229="Gemotoriseerd jeugd")</f>
        <v>0</v>
      </c>
    </row>
    <row r="230" spans="1:5" ht="15" customHeight="1" x14ac:dyDescent="0.2">
      <c r="A230" s="20">
        <f>IF($E230=TRUE,Algemeen!A230,0)</f>
        <v>0</v>
      </c>
      <c r="B230" s="20">
        <f>IF($E230=TRUE,Algemeen!B230,0)</f>
        <v>0</v>
      </c>
      <c r="C230" s="20">
        <f>IF($E230=TRUE,Algemeen!C230,0)</f>
        <v>0</v>
      </c>
      <c r="D230" s="20">
        <f>IF($E230=TRUE,Algemeen!D230,0)</f>
        <v>0</v>
      </c>
      <c r="E230" s="6" t="b">
        <f>OR(Algemeen!D230="Grote wagens binnen Wehl",Algemeen!D230="Grote wagens buiten Wehl",Algemeen!D230="Kleine wagens volwassen",Algemeen!D230="Gemotoriseerd jeugd")</f>
        <v>0</v>
      </c>
    </row>
    <row r="231" spans="1:5" ht="15" customHeight="1" x14ac:dyDescent="0.2">
      <c r="A231" s="20">
        <f>IF($E231=TRUE,Algemeen!A231,0)</f>
        <v>0</v>
      </c>
      <c r="B231" s="20">
        <f>IF($E231=TRUE,Algemeen!B231,0)</f>
        <v>0</v>
      </c>
      <c r="C231" s="20">
        <f>IF($E231=TRUE,Algemeen!C231,0)</f>
        <v>0</v>
      </c>
      <c r="D231" s="20">
        <f>IF($E231=TRUE,Algemeen!D231,0)</f>
        <v>0</v>
      </c>
      <c r="E231" s="6" t="b">
        <f>OR(Algemeen!D231="Grote wagens binnen Wehl",Algemeen!D231="Grote wagens buiten Wehl",Algemeen!D231="Kleine wagens volwassen",Algemeen!D231="Gemotoriseerd jeugd")</f>
        <v>0</v>
      </c>
    </row>
    <row r="232" spans="1:5" ht="15" customHeight="1" x14ac:dyDescent="0.2">
      <c r="A232" s="20">
        <f>IF($E232=TRUE,Algemeen!A232,0)</f>
        <v>0</v>
      </c>
      <c r="B232" s="20">
        <f>IF($E232=TRUE,Algemeen!B232,0)</f>
        <v>0</v>
      </c>
      <c r="C232" s="20">
        <f>IF($E232=TRUE,Algemeen!C232,0)</f>
        <v>0</v>
      </c>
      <c r="D232" s="20">
        <f>IF($E232=TRUE,Algemeen!D232,0)</f>
        <v>0</v>
      </c>
      <c r="E232" s="6" t="b">
        <f>OR(Algemeen!D232="Grote wagens binnen Wehl",Algemeen!D232="Grote wagens buiten Wehl",Algemeen!D232="Kleine wagens volwassen",Algemeen!D232="Gemotoriseerd jeugd")</f>
        <v>0</v>
      </c>
    </row>
    <row r="233" spans="1:5" ht="15" customHeight="1" x14ac:dyDescent="0.2">
      <c r="A233" s="20">
        <f>IF($E233=TRUE,Algemeen!A233,0)</f>
        <v>0</v>
      </c>
      <c r="B233" s="20">
        <f>IF($E233=TRUE,Algemeen!B233,0)</f>
        <v>0</v>
      </c>
      <c r="C233" s="20">
        <f>IF($E233=TRUE,Algemeen!C233,0)</f>
        <v>0</v>
      </c>
      <c r="D233" s="20">
        <f>IF($E233=TRUE,Algemeen!D233,0)</f>
        <v>0</v>
      </c>
      <c r="E233" s="6" t="b">
        <f>OR(Algemeen!D233="Grote wagens binnen Wehl",Algemeen!D233="Grote wagens buiten Wehl",Algemeen!D233="Kleine wagens volwassen",Algemeen!D233="Gemotoriseerd jeugd")</f>
        <v>0</v>
      </c>
    </row>
    <row r="234" spans="1:5" ht="15" customHeight="1" x14ac:dyDescent="0.2">
      <c r="A234" s="20">
        <f>IF($E234=TRUE,Algemeen!A234,0)</f>
        <v>0</v>
      </c>
      <c r="B234" s="20">
        <f>IF($E234=TRUE,Algemeen!B234,0)</f>
        <v>0</v>
      </c>
      <c r="C234" s="20">
        <f>IF($E234=TRUE,Algemeen!C234,0)</f>
        <v>0</v>
      </c>
      <c r="D234" s="20">
        <f>IF($E234=TRUE,Algemeen!D234,0)</f>
        <v>0</v>
      </c>
      <c r="E234" s="6" t="b">
        <f>OR(Algemeen!D234="Grote wagens binnen Wehl",Algemeen!D234="Grote wagens buiten Wehl",Algemeen!D234="Kleine wagens volwassen",Algemeen!D234="Gemotoriseerd jeugd")</f>
        <v>0</v>
      </c>
    </row>
    <row r="235" spans="1:5" ht="15" customHeight="1" x14ac:dyDescent="0.2">
      <c r="A235" s="20">
        <f>IF($E235=TRUE,Algemeen!A235,0)</f>
        <v>0</v>
      </c>
      <c r="B235" s="20">
        <f>IF($E235=TRUE,Algemeen!B235,0)</f>
        <v>0</v>
      </c>
      <c r="C235" s="20">
        <f>IF($E235=TRUE,Algemeen!C235,0)</f>
        <v>0</v>
      </c>
      <c r="D235" s="20">
        <f>IF($E235=TRUE,Algemeen!D235,0)</f>
        <v>0</v>
      </c>
      <c r="E235" s="6" t="b">
        <f>OR(Algemeen!D235="Grote wagens binnen Wehl",Algemeen!D235="Grote wagens buiten Wehl",Algemeen!D235="Kleine wagens volwassen",Algemeen!D235="Gemotoriseerd jeugd")</f>
        <v>0</v>
      </c>
    </row>
    <row r="236" spans="1:5" ht="15" customHeight="1" x14ac:dyDescent="0.2">
      <c r="A236" s="20">
        <f>IF($E236=TRUE,Algemeen!A236,0)</f>
        <v>0</v>
      </c>
      <c r="B236" s="20">
        <f>IF($E236=TRUE,Algemeen!B236,0)</f>
        <v>0</v>
      </c>
      <c r="C236" s="20">
        <f>IF($E236=TRUE,Algemeen!C236,0)</f>
        <v>0</v>
      </c>
      <c r="D236" s="20">
        <f>IF($E236=TRUE,Algemeen!D236,0)</f>
        <v>0</v>
      </c>
      <c r="E236" s="6" t="b">
        <f>OR(Algemeen!D236="Grote wagens binnen Wehl",Algemeen!D236="Grote wagens buiten Wehl",Algemeen!D236="Kleine wagens volwassen",Algemeen!D236="Gemotoriseerd jeugd")</f>
        <v>0</v>
      </c>
    </row>
    <row r="237" spans="1:5" ht="15" customHeight="1" x14ac:dyDescent="0.2">
      <c r="A237" s="20">
        <f>IF($E237=TRUE,Algemeen!A237,0)</f>
        <v>0</v>
      </c>
      <c r="B237" s="20">
        <f>IF($E237=TRUE,Algemeen!B237,0)</f>
        <v>0</v>
      </c>
      <c r="C237" s="20">
        <f>IF($E237=TRUE,Algemeen!C237,0)</f>
        <v>0</v>
      </c>
      <c r="D237" s="20">
        <f>IF($E237=TRUE,Algemeen!D237,0)</f>
        <v>0</v>
      </c>
      <c r="E237" s="6" t="b">
        <f>OR(Algemeen!D237="Grote wagens binnen Wehl",Algemeen!D237="Grote wagens buiten Wehl",Algemeen!D237="Kleine wagens volwassen",Algemeen!D237="Gemotoriseerd jeugd")</f>
        <v>0</v>
      </c>
    </row>
    <row r="238" spans="1:5" ht="15" customHeight="1" x14ac:dyDescent="0.2">
      <c r="A238" s="20">
        <f>IF($E238=TRUE,Algemeen!A238,0)</f>
        <v>0</v>
      </c>
      <c r="B238" s="20">
        <f>IF($E238=TRUE,Algemeen!B238,0)</f>
        <v>0</v>
      </c>
      <c r="C238" s="20">
        <f>IF($E238=TRUE,Algemeen!C238,0)</f>
        <v>0</v>
      </c>
      <c r="D238" s="20">
        <f>IF($E238=TRUE,Algemeen!D238,0)</f>
        <v>0</v>
      </c>
      <c r="E238" s="6" t="b">
        <f>OR(Algemeen!D238="Grote wagens binnen Wehl",Algemeen!D238="Grote wagens buiten Wehl",Algemeen!D238="Kleine wagens volwassen",Algemeen!D238="Gemotoriseerd jeugd")</f>
        <v>0</v>
      </c>
    </row>
    <row r="239" spans="1:5" ht="15" customHeight="1" x14ac:dyDescent="0.2">
      <c r="A239" s="20">
        <f>IF($E239=TRUE,Algemeen!A239,0)</f>
        <v>0</v>
      </c>
      <c r="B239" s="20">
        <f>IF($E239=TRUE,Algemeen!B239,0)</f>
        <v>0</v>
      </c>
      <c r="C239" s="20">
        <f>IF($E239=TRUE,Algemeen!C239,0)</f>
        <v>0</v>
      </c>
      <c r="D239" s="20">
        <f>IF($E239=TRUE,Algemeen!D239,0)</f>
        <v>0</v>
      </c>
      <c r="E239" s="6" t="b">
        <f>OR(Algemeen!D239="Grote wagens binnen Wehl",Algemeen!D239="Grote wagens buiten Wehl",Algemeen!D239="Kleine wagens volwassen",Algemeen!D239="Gemotoriseerd jeugd")</f>
        <v>0</v>
      </c>
    </row>
    <row r="240" spans="1:5" ht="15" customHeight="1" x14ac:dyDescent="0.2">
      <c r="A240" s="20">
        <f>IF($E240=TRUE,Algemeen!A240,0)</f>
        <v>0</v>
      </c>
      <c r="B240" s="20">
        <f>IF($E240=TRUE,Algemeen!B240,0)</f>
        <v>0</v>
      </c>
      <c r="C240" s="20">
        <f>IF($E240=TRUE,Algemeen!C240,0)</f>
        <v>0</v>
      </c>
      <c r="D240" s="20">
        <f>IF($E240=TRUE,Algemeen!D240,0)</f>
        <v>0</v>
      </c>
      <c r="E240" s="6" t="b">
        <f>OR(Algemeen!D240="Grote wagens binnen Wehl",Algemeen!D240="Grote wagens buiten Wehl",Algemeen!D240="Kleine wagens volwassen",Algemeen!D240="Gemotoriseerd jeugd")</f>
        <v>0</v>
      </c>
    </row>
    <row r="241" spans="1:5" ht="15" customHeight="1" x14ac:dyDescent="0.2">
      <c r="A241" s="20">
        <f>IF($E241=TRUE,Algemeen!A241,0)</f>
        <v>0</v>
      </c>
      <c r="B241" s="20">
        <f>IF($E241=TRUE,Algemeen!B241,0)</f>
        <v>0</v>
      </c>
      <c r="C241" s="20">
        <f>IF($E241=TRUE,Algemeen!C241,0)</f>
        <v>0</v>
      </c>
      <c r="D241" s="20">
        <f>IF($E241=TRUE,Algemeen!D241,0)</f>
        <v>0</v>
      </c>
      <c r="E241" s="6" t="b">
        <f>OR(Algemeen!D241="Grote wagens binnen Wehl",Algemeen!D241="Grote wagens buiten Wehl",Algemeen!D241="Kleine wagens volwassen",Algemeen!D241="Gemotoriseerd jeugd")</f>
        <v>0</v>
      </c>
    </row>
    <row r="242" spans="1:5" ht="15" customHeight="1" x14ac:dyDescent="0.2">
      <c r="A242" s="20">
        <f>IF($E242=TRUE,Algemeen!A242,0)</f>
        <v>0</v>
      </c>
      <c r="B242" s="20">
        <f>IF($E242=TRUE,Algemeen!B242,0)</f>
        <v>0</v>
      </c>
      <c r="C242" s="20">
        <f>IF($E242=TRUE,Algemeen!C242,0)</f>
        <v>0</v>
      </c>
      <c r="D242" s="20">
        <f>IF($E242=TRUE,Algemeen!D242,0)</f>
        <v>0</v>
      </c>
      <c r="E242" s="6" t="b">
        <f>OR(Algemeen!D242="Grote wagens binnen Wehl",Algemeen!D242="Grote wagens buiten Wehl",Algemeen!D242="Kleine wagens volwassen",Algemeen!D242="Gemotoriseerd jeugd")</f>
        <v>0</v>
      </c>
    </row>
    <row r="243" spans="1:5" ht="15" customHeight="1" x14ac:dyDescent="0.2">
      <c r="A243" s="20">
        <f>IF($E243=TRUE,Algemeen!A243,0)</f>
        <v>0</v>
      </c>
      <c r="B243" s="20">
        <f>IF($E243=TRUE,Algemeen!B243,0)</f>
        <v>0</v>
      </c>
      <c r="C243" s="20">
        <f>IF($E243=TRUE,Algemeen!C243,0)</f>
        <v>0</v>
      </c>
      <c r="D243" s="20">
        <f>IF($E243=TRUE,Algemeen!D243,0)</f>
        <v>0</v>
      </c>
      <c r="E243" s="6" t="b">
        <f>OR(Algemeen!D243="Grote wagens binnen Wehl",Algemeen!D243="Grote wagens buiten Wehl",Algemeen!D243="Kleine wagens volwassen",Algemeen!D243="Gemotoriseerd jeugd")</f>
        <v>0</v>
      </c>
    </row>
    <row r="244" spans="1:5" ht="15" customHeight="1" x14ac:dyDescent="0.2">
      <c r="A244" s="20">
        <f>IF($E244=TRUE,Algemeen!A244,0)</f>
        <v>0</v>
      </c>
      <c r="B244" s="20">
        <f>IF($E244=TRUE,Algemeen!B244,0)</f>
        <v>0</v>
      </c>
      <c r="C244" s="20">
        <f>IF($E244=TRUE,Algemeen!C244,0)</f>
        <v>0</v>
      </c>
      <c r="D244" s="20">
        <f>IF($E244=TRUE,Algemeen!D244,0)</f>
        <v>0</v>
      </c>
      <c r="E244" s="6" t="b">
        <f>OR(Algemeen!D244="Grote wagens binnen Wehl",Algemeen!D244="Grote wagens buiten Wehl",Algemeen!D244="Kleine wagens volwassen",Algemeen!D244="Gemotoriseerd jeugd")</f>
        <v>0</v>
      </c>
    </row>
    <row r="245" spans="1:5" ht="15" customHeight="1" x14ac:dyDescent="0.2">
      <c r="A245" s="20">
        <f>IF($E245=TRUE,Algemeen!A245,0)</f>
        <v>0</v>
      </c>
      <c r="B245" s="20">
        <f>IF($E245=TRUE,Algemeen!B245,0)</f>
        <v>0</v>
      </c>
      <c r="C245" s="20">
        <f>IF($E245=TRUE,Algemeen!C245,0)</f>
        <v>0</v>
      </c>
      <c r="D245" s="20">
        <f>IF($E245=TRUE,Algemeen!D245,0)</f>
        <v>0</v>
      </c>
      <c r="E245" s="6" t="b">
        <f>OR(Algemeen!D245="Grote wagens binnen Wehl",Algemeen!D245="Grote wagens buiten Wehl",Algemeen!D245="Kleine wagens volwassen",Algemeen!D245="Gemotoriseerd jeugd")</f>
        <v>0</v>
      </c>
    </row>
    <row r="246" spans="1:5" ht="15" customHeight="1" x14ac:dyDescent="0.2">
      <c r="A246" s="20">
        <f>IF($E246=TRUE,Algemeen!A246,0)</f>
        <v>0</v>
      </c>
      <c r="B246" s="20">
        <f>IF($E246=TRUE,Algemeen!B246,0)</f>
        <v>0</v>
      </c>
      <c r="C246" s="20">
        <f>IF($E246=TRUE,Algemeen!C246,0)</f>
        <v>0</v>
      </c>
      <c r="D246" s="20">
        <f>IF($E246=TRUE,Algemeen!D246,0)</f>
        <v>0</v>
      </c>
      <c r="E246" s="6" t="b">
        <f>OR(Algemeen!D246="Grote wagens binnen Wehl",Algemeen!D246="Grote wagens buiten Wehl",Algemeen!D246="Kleine wagens volwassen",Algemeen!D246="Gemotoriseerd jeugd")</f>
        <v>0</v>
      </c>
    </row>
    <row r="247" spans="1:5" ht="15" customHeight="1" x14ac:dyDescent="0.2">
      <c r="A247" s="20">
        <f>IF($E247=TRUE,Algemeen!A247,0)</f>
        <v>0</v>
      </c>
      <c r="B247" s="20">
        <f>IF($E247=TRUE,Algemeen!B247,0)</f>
        <v>0</v>
      </c>
      <c r="C247" s="20">
        <f>IF($E247=TRUE,Algemeen!C247,0)</f>
        <v>0</v>
      </c>
      <c r="D247" s="20">
        <f>IF($E247=TRUE,Algemeen!D247,0)</f>
        <v>0</v>
      </c>
      <c r="E247" s="6" t="b">
        <f>OR(Algemeen!D247="Grote wagens binnen Wehl",Algemeen!D247="Grote wagens buiten Wehl",Algemeen!D247="Kleine wagens volwassen",Algemeen!D247="Gemotoriseerd jeugd")</f>
        <v>0</v>
      </c>
    </row>
    <row r="248" spans="1:5" ht="15" customHeight="1" x14ac:dyDescent="0.2">
      <c r="A248" s="20">
        <f>IF($E248=TRUE,Algemeen!A248,0)</f>
        <v>0</v>
      </c>
      <c r="B248" s="20">
        <f>IF($E248=TRUE,Algemeen!B248,0)</f>
        <v>0</v>
      </c>
      <c r="C248" s="20">
        <f>IF($E248=TRUE,Algemeen!C248,0)</f>
        <v>0</v>
      </c>
      <c r="D248" s="20">
        <f>IF($E248=TRUE,Algemeen!D248,0)</f>
        <v>0</v>
      </c>
      <c r="E248" s="6" t="b">
        <f>OR(Algemeen!D248="Grote wagens binnen Wehl",Algemeen!D248="Grote wagens buiten Wehl",Algemeen!D248="Kleine wagens volwassen",Algemeen!D248="Gemotoriseerd jeugd")</f>
        <v>0</v>
      </c>
    </row>
    <row r="249" spans="1:5" ht="15" customHeight="1" x14ac:dyDescent="0.2">
      <c r="A249" s="20">
        <f>IF($E249=TRUE,Algemeen!A249,0)</f>
        <v>0</v>
      </c>
      <c r="B249" s="20">
        <f>IF($E249=TRUE,Algemeen!B249,0)</f>
        <v>0</v>
      </c>
      <c r="C249" s="20">
        <f>IF($E249=TRUE,Algemeen!C249,0)</f>
        <v>0</v>
      </c>
      <c r="D249" s="20">
        <f>IF($E249=TRUE,Algemeen!D249,0)</f>
        <v>0</v>
      </c>
      <c r="E249" s="6" t="b">
        <f>OR(Algemeen!D249="Grote wagens binnen Wehl",Algemeen!D249="Grote wagens buiten Wehl",Algemeen!D249="Kleine wagens volwassen",Algemeen!D249="Gemotoriseerd jeugd")</f>
        <v>0</v>
      </c>
    </row>
    <row r="250" spans="1:5" ht="15" customHeight="1" x14ac:dyDescent="0.2">
      <c r="A250" s="20">
        <f>IF($E250=TRUE,Algemeen!A250,0)</f>
        <v>0</v>
      </c>
      <c r="B250" s="20">
        <f>IF($E250=TRUE,Algemeen!B250,0)</f>
        <v>0</v>
      </c>
      <c r="C250" s="20">
        <f>IF($E250=TRUE,Algemeen!C250,0)</f>
        <v>0</v>
      </c>
      <c r="D250" s="20">
        <f>IF($E250=TRUE,Algemeen!D250,0)</f>
        <v>0</v>
      </c>
      <c r="E250" s="6" t="b">
        <f>OR(Algemeen!D250="Grote wagens binnen Wehl",Algemeen!D250="Grote wagens buiten Wehl",Algemeen!D250="Kleine wagens volwassen",Algemeen!D250="Gemotoriseerd jeugd")</f>
        <v>0</v>
      </c>
    </row>
    <row r="251" spans="1:5" ht="15" customHeight="1" x14ac:dyDescent="0.2">
      <c r="A251" s="20">
        <f>IF($E251=TRUE,Algemeen!A251,0)</f>
        <v>0</v>
      </c>
      <c r="B251" s="20">
        <f>IF($E251=TRUE,Algemeen!B251,0)</f>
        <v>0</v>
      </c>
      <c r="C251" s="20">
        <f>IF($E251=TRUE,Algemeen!C251,0)</f>
        <v>0</v>
      </c>
      <c r="D251" s="20">
        <f>IF($E251=TRUE,Algemeen!D251,0)</f>
        <v>0</v>
      </c>
      <c r="E251" s="6" t="b">
        <f>OR(Algemeen!D251="Grote wagens binnen Wehl",Algemeen!D251="Grote wagens buiten Wehl",Algemeen!D251="Kleine wagens volwassen",Algemeen!D251="Gemotoriseerd jeugd")</f>
        <v>0</v>
      </c>
    </row>
    <row r="252" spans="1:5" ht="15" customHeight="1" x14ac:dyDescent="0.2">
      <c r="A252" s="20">
        <f>IF($E252=TRUE,Algemeen!A252,0)</f>
        <v>0</v>
      </c>
      <c r="B252" s="20">
        <f>IF($E252=TRUE,Algemeen!B252,0)</f>
        <v>0</v>
      </c>
      <c r="C252" s="20">
        <f>IF($E252=TRUE,Algemeen!C252,0)</f>
        <v>0</v>
      </c>
      <c r="D252" s="20">
        <f>IF($E252=TRUE,Algemeen!D252,0)</f>
        <v>0</v>
      </c>
      <c r="E252" s="6" t="b">
        <f>OR(Algemeen!D252="Grote wagens binnen Wehl",Algemeen!D252="Grote wagens buiten Wehl",Algemeen!D252="Kleine wagens volwassen",Algemeen!D252="Gemotoriseerd jeugd")</f>
        <v>0</v>
      </c>
    </row>
    <row r="253" spans="1:5" ht="15" customHeight="1" x14ac:dyDescent="0.2">
      <c r="A253" s="20">
        <f>IF($E253=TRUE,Algemeen!A253,0)</f>
        <v>0</v>
      </c>
      <c r="B253" s="20">
        <f>IF($E253=TRUE,Algemeen!B253,0)</f>
        <v>0</v>
      </c>
      <c r="C253" s="20">
        <f>IF($E253=TRUE,Algemeen!C253,0)</f>
        <v>0</v>
      </c>
      <c r="D253" s="20">
        <f>IF($E253=TRUE,Algemeen!D253,0)</f>
        <v>0</v>
      </c>
      <c r="E253" s="6" t="b">
        <f>OR(Algemeen!D253="Grote wagens binnen Wehl",Algemeen!D253="Grote wagens buiten Wehl",Algemeen!D253="Kleine wagens volwassen",Algemeen!D253="Gemotoriseerd jeugd")</f>
        <v>0</v>
      </c>
    </row>
    <row r="254" spans="1:5" ht="15" customHeight="1" x14ac:dyDescent="0.2">
      <c r="A254" s="20">
        <f>IF($E254=TRUE,Algemeen!A254,0)</f>
        <v>0</v>
      </c>
      <c r="B254" s="20">
        <f>IF($E254=TRUE,Algemeen!B254,0)</f>
        <v>0</v>
      </c>
      <c r="C254" s="20">
        <f>IF($E254=TRUE,Algemeen!C254,0)</f>
        <v>0</v>
      </c>
      <c r="D254" s="20">
        <f>IF($E254=TRUE,Algemeen!D254,0)</f>
        <v>0</v>
      </c>
      <c r="E254" s="6" t="b">
        <f>OR(Algemeen!D254="Grote wagens binnen Wehl",Algemeen!D254="Grote wagens buiten Wehl",Algemeen!D254="Kleine wagens volwassen",Algemeen!D254="Gemotoriseerd jeugd")</f>
        <v>0</v>
      </c>
    </row>
    <row r="255" spans="1:5" ht="15" customHeight="1" x14ac:dyDescent="0.2">
      <c r="A255" s="20">
        <f>IF($E255=TRUE,Algemeen!A255,0)</f>
        <v>0</v>
      </c>
      <c r="B255" s="20">
        <f>IF($E255=TRUE,Algemeen!B255,0)</f>
        <v>0</v>
      </c>
      <c r="C255" s="20">
        <f>IF($E255=TRUE,Algemeen!C255,0)</f>
        <v>0</v>
      </c>
      <c r="D255" s="20">
        <f>IF($E255=TRUE,Algemeen!D255,0)</f>
        <v>0</v>
      </c>
      <c r="E255" s="6" t="b">
        <f>OR(Algemeen!D255="Grote wagens binnen Wehl",Algemeen!D255="Grote wagens buiten Wehl",Algemeen!D255="Kleine wagens volwassen",Algemeen!D255="Gemotoriseerd jeugd")</f>
        <v>0</v>
      </c>
    </row>
    <row r="256" spans="1:5" ht="15" customHeight="1" x14ac:dyDescent="0.2">
      <c r="A256" s="20">
        <f>IF($E256=TRUE,Algemeen!A256,0)</f>
        <v>0</v>
      </c>
      <c r="B256" s="20">
        <f>IF($E256=TRUE,Algemeen!B256,0)</f>
        <v>0</v>
      </c>
      <c r="C256" s="20">
        <f>IF($E256=TRUE,Algemeen!C256,0)</f>
        <v>0</v>
      </c>
      <c r="D256" s="20">
        <f>IF($E256=TRUE,Algemeen!D256,0)</f>
        <v>0</v>
      </c>
      <c r="E256" s="6" t="b">
        <f>OR(Algemeen!D256="Grote wagens binnen Wehl",Algemeen!D256="Grote wagens buiten Wehl",Algemeen!D256="Kleine wagens volwassen",Algemeen!D256="Gemotoriseerd jeugd")</f>
        <v>0</v>
      </c>
    </row>
  </sheetData>
  <sheetProtection sort="0" autoFilter="0"/>
  <autoFilter ref="A8:E256" xr:uid="{00000000-0009-0000-0000-000002000000}">
    <sortState xmlns:xlrd2="http://schemas.microsoft.com/office/spreadsheetml/2017/richdata2" ref="A9:E256">
      <sortCondition ref="A8:A256"/>
    </sortState>
  </autoFilter>
  <mergeCells count="7">
    <mergeCell ref="A5:A6"/>
    <mergeCell ref="B5:B6"/>
    <mergeCell ref="C5:C6"/>
    <mergeCell ref="A2:B2"/>
    <mergeCell ref="C2:D2"/>
    <mergeCell ref="A3:B3"/>
    <mergeCell ref="C3:D3"/>
  </mergeCells>
  <phoneticPr fontId="5" type="noConversion"/>
  <pageMargins left="0.7" right="0.7" top="0.75" bottom="0.75" header="0.3" footer="0.3"/>
  <pageSetup paperSize="9" scale="94" orientation="portrait" r:id="rId1"/>
  <headerFooter alignWithMargins="0">
    <oddHeader>&amp;L&amp;"Comic Sans MS,Regular"&amp;12JURYRAPPORT LOLLIGE SNUITERS 2015&amp;R&amp;"Comic Sans MS,Regular"&amp;12&amp;A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J258"/>
  <sheetViews>
    <sheetView showZeros="0" zoomScaleNormal="100" workbookViewId="0">
      <selection activeCell="K35" sqref="K35"/>
    </sheetView>
  </sheetViews>
  <sheetFormatPr defaultRowHeight="15" customHeight="1" x14ac:dyDescent="0.2"/>
  <cols>
    <col min="1" max="1" width="7.140625" customWidth="1"/>
    <col min="2" max="2" width="25.28515625" customWidth="1"/>
    <col min="3" max="4" width="33.140625" customWidth="1"/>
    <col min="5" max="8" width="12.7109375" style="1" customWidth="1"/>
    <col min="9" max="9" width="10.42578125" customWidth="1"/>
    <col min="10" max="10" width="0.28515625" customWidth="1"/>
  </cols>
  <sheetData>
    <row r="1" spans="1:10" ht="15" customHeight="1" x14ac:dyDescent="0.2">
      <c r="A1" s="22" t="s">
        <v>36</v>
      </c>
    </row>
    <row r="2" spans="1:10" ht="15" customHeight="1" x14ac:dyDescent="0.2">
      <c r="A2" s="14" t="s">
        <v>37</v>
      </c>
    </row>
    <row r="3" spans="1:10" ht="15" customHeight="1" x14ac:dyDescent="0.2">
      <c r="A3" t="s">
        <v>31</v>
      </c>
    </row>
    <row r="4" spans="1:10" ht="15" customHeight="1" x14ac:dyDescent="0.2">
      <c r="A4" t="s">
        <v>32</v>
      </c>
      <c r="B4" s="28" t="s">
        <v>156</v>
      </c>
    </row>
    <row r="5" spans="1:10" ht="15" customHeight="1" thickBot="1" x14ac:dyDescent="0.25"/>
    <row r="6" spans="1:10" ht="15" customHeight="1" x14ac:dyDescent="0.2">
      <c r="A6" s="40" t="s">
        <v>3</v>
      </c>
      <c r="B6" s="42" t="s">
        <v>4</v>
      </c>
      <c r="C6" s="42" t="s">
        <v>0</v>
      </c>
      <c r="D6" s="42" t="s">
        <v>6</v>
      </c>
      <c r="E6" s="44" t="s">
        <v>5</v>
      </c>
      <c r="F6" s="44"/>
      <c r="G6" s="44"/>
      <c r="H6" s="44"/>
      <c r="I6" s="44"/>
    </row>
    <row r="7" spans="1:10" ht="15" customHeight="1" x14ac:dyDescent="0.2">
      <c r="A7" s="41"/>
      <c r="B7" s="43"/>
      <c r="C7" s="43"/>
      <c r="D7" s="43"/>
      <c r="E7" s="15" t="s">
        <v>16</v>
      </c>
      <c r="F7" s="15" t="s">
        <v>13</v>
      </c>
      <c r="G7" s="15" t="s">
        <v>14</v>
      </c>
      <c r="H7" s="15" t="s">
        <v>15</v>
      </c>
      <c r="I7" s="4" t="s">
        <v>2</v>
      </c>
    </row>
    <row r="8" spans="1:10" ht="15" customHeight="1" x14ac:dyDescent="0.2">
      <c r="A8" s="6">
        <f>Algemeen!A7</f>
        <v>0</v>
      </c>
      <c r="B8" s="6">
        <f>Algemeen!B7</f>
        <v>0</v>
      </c>
      <c r="C8" s="6">
        <f>Algemeen!C7</f>
        <v>0</v>
      </c>
      <c r="D8" s="6">
        <f>Algemeen!D7</f>
        <v>0</v>
      </c>
      <c r="E8" s="10"/>
      <c r="F8" s="3"/>
      <c r="G8" s="3"/>
      <c r="H8" s="3"/>
      <c r="I8" s="5">
        <f>SUM(E8:H8)</f>
        <v>0</v>
      </c>
    </row>
    <row r="9" spans="1:10" ht="15" customHeight="1" x14ac:dyDescent="0.2">
      <c r="A9" s="6">
        <f>IF(J9,Algemeen!A8,0)</f>
        <v>0</v>
      </c>
      <c r="B9" s="6">
        <f>Algemeen!B8</f>
        <v>0</v>
      </c>
      <c r="C9" s="6">
        <f>Algemeen!C8</f>
        <v>0</v>
      </c>
      <c r="D9" s="6">
        <f>Algemeen!D8</f>
        <v>0</v>
      </c>
      <c r="E9" s="10"/>
      <c r="F9" s="3"/>
      <c r="G9" s="3"/>
      <c r="H9" s="3"/>
      <c r="I9" s="5">
        <f>SUM(E9:H9)</f>
        <v>0</v>
      </c>
      <c r="J9" t="b">
        <f>OR(Algemeen!D8="Grote wagens binnen Wehl",Algemeen!D8="Grote wagens buiten Wehl",Algemeen!D8="Kleine wagens volwassen",Algemeen!D8="Gemotoriseerd jeugd",Algemeen!D8="Loopgroep max 9",Algemeen!D8="Loopgroep vanaf 10",Algemeen!D8="Paren volwassen",Algemeen!D8="Individuelen volwassen",Algemeen!D8="Kleine groep jeugd",Algemeen!D8="Paar jeugd",Algemeen!D8="Handkar jeugd",Algemeen!D8="Individuelen jeugd")</f>
        <v>0</v>
      </c>
    </row>
    <row r="10" spans="1:10" ht="15" hidden="1" customHeight="1" x14ac:dyDescent="0.2">
      <c r="A10" s="6">
        <f>IF(J10,Algemeen!A9,0)</f>
        <v>0</v>
      </c>
      <c r="B10" s="6">
        <f>Algemeen!B9</f>
        <v>0</v>
      </c>
      <c r="C10" s="6">
        <f>Algemeen!C9</f>
        <v>0</v>
      </c>
      <c r="D10" s="6">
        <f>Algemeen!D9</f>
        <v>0</v>
      </c>
      <c r="E10" s="10"/>
      <c r="F10" s="3"/>
      <c r="G10" s="3"/>
      <c r="H10" s="3"/>
      <c r="I10" s="5">
        <f t="shared" ref="I10:I73" si="0">SUM(E10:H10)</f>
        <v>0</v>
      </c>
      <c r="J10" t="b">
        <f>OR(Algemeen!D9="Grote wagens binnen Wehl",Algemeen!D9="Grote wagens buiten Wehl",Algemeen!D9="Kleine wagens volwassen",Algemeen!D9="Gemotoriseerd jeugd",Algemeen!D9="Loopgroep max 9",Algemeen!D9="Loopgroep vanaf 10",Algemeen!D9="Paren volwassen",Algemeen!D9="Individuelen volwassen",Algemeen!D9="Kleine groep jeugd",Algemeen!D9="Paar jeugd",Algemeen!D9="Handkar jeugd",Algemeen!D9="Individuelen jeugd")</f>
        <v>0</v>
      </c>
    </row>
    <row r="11" spans="1:10" ht="15" hidden="1" customHeight="1" x14ac:dyDescent="0.2">
      <c r="A11" s="6">
        <f>IF(J11,Algemeen!A10,0)</f>
        <v>0</v>
      </c>
      <c r="B11" s="6">
        <f>Algemeen!B10</f>
        <v>0</v>
      </c>
      <c r="C11" s="6">
        <f>Algemeen!C10</f>
        <v>0</v>
      </c>
      <c r="D11" s="6">
        <f>Algemeen!D10</f>
        <v>0</v>
      </c>
      <c r="E11" s="10"/>
      <c r="F11" s="3"/>
      <c r="G11" s="3"/>
      <c r="H11" s="3"/>
      <c r="I11" s="5">
        <f t="shared" si="0"/>
        <v>0</v>
      </c>
      <c r="J11" t="b">
        <f>OR(Algemeen!D10="Grote wagens binnen Wehl",Algemeen!D10="Grote wagens buiten Wehl",Algemeen!D10="Kleine wagens volwassen",Algemeen!D10="Gemotoriseerd jeugd",Algemeen!D10="Loopgroep max 9",Algemeen!D10="Loopgroep vanaf 10",Algemeen!D10="Paren volwassen",Algemeen!D10="Individuelen volwassen",Algemeen!D10="Kleine groep jeugd",Algemeen!D10="Paar jeugd",Algemeen!D10="Handkar jeugd",Algemeen!D10="Individuelen jeugd")</f>
        <v>0</v>
      </c>
    </row>
    <row r="12" spans="1:10" ht="15" hidden="1" customHeight="1" x14ac:dyDescent="0.2">
      <c r="A12" s="6">
        <f>IF(J12,Algemeen!A11,0)</f>
        <v>0</v>
      </c>
      <c r="B12" s="6">
        <f>Algemeen!B11</f>
        <v>0</v>
      </c>
      <c r="C12" s="6">
        <f>Algemeen!C11</f>
        <v>0</v>
      </c>
      <c r="D12" s="6">
        <f>Algemeen!D11</f>
        <v>0</v>
      </c>
      <c r="E12" s="10"/>
      <c r="F12" s="3"/>
      <c r="G12" s="3"/>
      <c r="H12" s="3"/>
      <c r="I12" s="5">
        <f t="shared" si="0"/>
        <v>0</v>
      </c>
      <c r="J12" t="b">
        <f>OR(Algemeen!D11="Grote wagens binnen Wehl",Algemeen!D11="Grote wagens buiten Wehl",Algemeen!D11="Kleine wagens volwassen",Algemeen!D11="Gemotoriseerd jeugd",Algemeen!D11="Loopgroep max 9",Algemeen!D11="Loopgroep vanaf 10",Algemeen!D11="Paren volwassen",Algemeen!D11="Individuelen volwassen",Algemeen!D11="Kleine groep jeugd",Algemeen!D11="Paar jeugd",Algemeen!D11="Handkar jeugd",Algemeen!D11="Individuelen jeugd")</f>
        <v>0</v>
      </c>
    </row>
    <row r="13" spans="1:10" ht="15" hidden="1" customHeight="1" x14ac:dyDescent="0.2">
      <c r="A13" s="6">
        <f>IF(J13,Algemeen!A12,0)</f>
        <v>0</v>
      </c>
      <c r="B13" s="6">
        <f>Algemeen!B12</f>
        <v>0</v>
      </c>
      <c r="C13" s="6">
        <f>Algemeen!C12</f>
        <v>0</v>
      </c>
      <c r="D13" s="6">
        <f>Algemeen!D12</f>
        <v>0</v>
      </c>
      <c r="E13" s="10"/>
      <c r="F13" s="3"/>
      <c r="G13" s="3"/>
      <c r="H13" s="3"/>
      <c r="I13" s="5">
        <f t="shared" si="0"/>
        <v>0</v>
      </c>
      <c r="J13" t="b">
        <f>OR(Algemeen!D12="Grote wagens binnen Wehl",Algemeen!D12="Grote wagens buiten Wehl",Algemeen!D12="Kleine wagens volwassen",Algemeen!D12="Gemotoriseerd jeugd",Algemeen!D12="Loopgroep max 9",Algemeen!D12="Loopgroep vanaf 10",Algemeen!D12="Paren volwassen",Algemeen!D12="Individuelen volwassen",Algemeen!D12="Kleine groep jeugd",Algemeen!D12="Paar jeugd",Algemeen!D12="Handkar jeugd",Algemeen!D12="Individuelen jeugd")</f>
        <v>0</v>
      </c>
    </row>
    <row r="14" spans="1:10" ht="15" hidden="1" customHeight="1" x14ac:dyDescent="0.2">
      <c r="A14" s="6">
        <f>IF(J14,Algemeen!A13,0)</f>
        <v>0</v>
      </c>
      <c r="B14" s="6">
        <f>Algemeen!B13</f>
        <v>0</v>
      </c>
      <c r="C14" s="6">
        <f>Algemeen!C13</f>
        <v>0</v>
      </c>
      <c r="D14" s="6">
        <f>Algemeen!D13</f>
        <v>0</v>
      </c>
      <c r="E14" s="10"/>
      <c r="F14" s="3"/>
      <c r="G14" s="3"/>
      <c r="H14" s="3"/>
      <c r="I14" s="5">
        <f t="shared" si="0"/>
        <v>0</v>
      </c>
      <c r="J14" t="b">
        <f>OR(Algemeen!D13="Grote wagens binnen Wehl",Algemeen!D13="Grote wagens buiten Wehl",Algemeen!D13="Kleine wagens volwassen",Algemeen!D13="Gemotoriseerd jeugd",Algemeen!D13="Loopgroep max 9",Algemeen!D13="Loopgroep vanaf 10",Algemeen!D13="Paren volwassen",Algemeen!D13="Individuelen volwassen",Algemeen!D13="Kleine groep jeugd",Algemeen!D13="Paar jeugd",Algemeen!D13="Handkar jeugd",Algemeen!D13="Individuelen jeugd")</f>
        <v>0</v>
      </c>
    </row>
    <row r="15" spans="1:10" ht="15" customHeight="1" x14ac:dyDescent="0.2">
      <c r="A15" s="6">
        <f>IF(J15,Algemeen!A14,0)</f>
        <v>7</v>
      </c>
      <c r="B15" s="6" t="str">
        <f>Algemeen!B14</f>
        <v>Sint Martinus Wehl</v>
      </c>
      <c r="C15" s="6" t="str">
        <f>Algemeen!C14</f>
        <v>Dweilorkest DiWe</v>
      </c>
      <c r="D15" s="6" t="str">
        <f>Algemeen!D14</f>
        <v>Loopgroep max 9</v>
      </c>
      <c r="E15" s="10"/>
      <c r="F15" s="3"/>
      <c r="G15" s="3"/>
      <c r="H15" s="3"/>
      <c r="I15" s="5">
        <f t="shared" si="0"/>
        <v>0</v>
      </c>
      <c r="J15" t="b">
        <f>OR(Algemeen!D14="Grote wagens binnen Wehl",Algemeen!D14="Grote wagens buiten Wehl",Algemeen!D14="Kleine wagens volwassen",Algemeen!D14="Gemotoriseerd jeugd",Algemeen!D14="Loopgroep max 9",Algemeen!D14="Loopgroep vanaf 10",Algemeen!D14="Paren volwassen",Algemeen!D14="Individuelen volwassen",Algemeen!D14="Kleine groep jeugd",Algemeen!D14="Paar jeugd",Algemeen!D14="Handkar jeugd",Algemeen!D14="Individuelen jeugd")</f>
        <v>1</v>
      </c>
    </row>
    <row r="16" spans="1:10" ht="15" hidden="1" customHeight="1" x14ac:dyDescent="0.2">
      <c r="A16" s="6">
        <f>IF(J16,Algemeen!A15,0)</f>
        <v>0</v>
      </c>
      <c r="B16" s="6">
        <f>Algemeen!B15</f>
        <v>0</v>
      </c>
      <c r="C16" s="6">
        <f>Algemeen!C15</f>
        <v>0</v>
      </c>
      <c r="D16" s="6">
        <f>Algemeen!D15</f>
        <v>0</v>
      </c>
      <c r="E16" s="10"/>
      <c r="F16" s="3"/>
      <c r="G16" s="3"/>
      <c r="H16" s="3"/>
      <c r="I16" s="5">
        <f t="shared" si="0"/>
        <v>0</v>
      </c>
      <c r="J16" t="b">
        <f>OR(Algemeen!D15="Grote wagens binnen Wehl",Algemeen!D15="Grote wagens buiten Wehl",Algemeen!D15="Kleine wagens volwassen",Algemeen!D15="Gemotoriseerd jeugd",Algemeen!D15="Loopgroep max 9",Algemeen!D15="Loopgroep vanaf 10",Algemeen!D15="Paren volwassen",Algemeen!D15="Individuelen volwassen",Algemeen!D15="Kleine groep jeugd",Algemeen!D15="Paar jeugd",Algemeen!D15="Handkar jeugd",Algemeen!D15="Individuelen jeugd")</f>
        <v>0</v>
      </c>
    </row>
    <row r="17" spans="1:10" ht="15" hidden="1" customHeight="1" x14ac:dyDescent="0.2">
      <c r="A17" s="6">
        <f>IF(J17,Algemeen!A16,0)</f>
        <v>0</v>
      </c>
      <c r="B17" s="6">
        <f>Algemeen!B16</f>
        <v>0</v>
      </c>
      <c r="C17" s="6">
        <f>Algemeen!C16</f>
        <v>0</v>
      </c>
      <c r="D17" s="6">
        <f>Algemeen!D16</f>
        <v>0</v>
      </c>
      <c r="E17" s="10"/>
      <c r="F17" s="3"/>
      <c r="G17" s="3"/>
      <c r="H17" s="3"/>
      <c r="I17" s="5">
        <f t="shared" si="0"/>
        <v>0</v>
      </c>
      <c r="J17" t="b">
        <f>OR(Algemeen!D16="Grote wagens binnen Wehl",Algemeen!D16="Grote wagens buiten Wehl",Algemeen!D16="Kleine wagens volwassen",Algemeen!D16="Gemotoriseerd jeugd",Algemeen!D16="Loopgroep max 9",Algemeen!D16="Loopgroep vanaf 10",Algemeen!D16="Paren volwassen",Algemeen!D16="Individuelen volwassen",Algemeen!D16="Kleine groep jeugd",Algemeen!D16="Paar jeugd",Algemeen!D16="Handkar jeugd",Algemeen!D16="Individuelen jeugd")</f>
        <v>0</v>
      </c>
    </row>
    <row r="18" spans="1:10" ht="15" customHeight="1" x14ac:dyDescent="0.2">
      <c r="A18" s="6">
        <f>IF(J18,Algemeen!A17,0)</f>
        <v>10</v>
      </c>
      <c r="B18" s="6" t="str">
        <f>Algemeen!B17</f>
        <v>Rauwe Ronnies</v>
      </c>
      <c r="C18" s="6" t="str">
        <f>Algemeen!C17</f>
        <v>Na Roodkapje, is heel Nederland een lekker hapje</v>
      </c>
      <c r="D18" s="6" t="str">
        <f>Algemeen!D17</f>
        <v>Kleine wagens volwassen</v>
      </c>
      <c r="E18" s="10"/>
      <c r="F18" s="3"/>
      <c r="G18" s="3"/>
      <c r="H18" s="3"/>
      <c r="I18" s="5">
        <f t="shared" si="0"/>
        <v>0</v>
      </c>
      <c r="J18" t="b">
        <f>OR(Algemeen!D17="Grote wagens binnen Wehl",Algemeen!D17="Grote wagens buiten Wehl",Algemeen!D17="Kleine wagens volwassen",Algemeen!D17="Gemotoriseerd jeugd",Algemeen!D17="Loopgroep max 9",Algemeen!D17="Loopgroep vanaf 10",Algemeen!D17="Paren volwassen",Algemeen!D17="Individuelen volwassen",Algemeen!D17="Kleine groep jeugd",Algemeen!D17="Paar jeugd",Algemeen!D17="Handkar jeugd",Algemeen!D17="Individuelen jeugd")</f>
        <v>1</v>
      </c>
    </row>
    <row r="19" spans="1:10" ht="15" hidden="1" customHeight="1" x14ac:dyDescent="0.2">
      <c r="A19" s="6">
        <f>IF(J19,Algemeen!A18,0)</f>
        <v>0</v>
      </c>
      <c r="B19" s="6">
        <f>Algemeen!B18</f>
        <v>0</v>
      </c>
      <c r="C19" s="6">
        <f>Algemeen!C18</f>
        <v>0</v>
      </c>
      <c r="D19" s="6">
        <f>Algemeen!D18</f>
        <v>0</v>
      </c>
      <c r="E19" s="10"/>
      <c r="F19" s="3"/>
      <c r="G19" s="3"/>
      <c r="H19" s="3"/>
      <c r="I19" s="5">
        <f t="shared" si="0"/>
        <v>0</v>
      </c>
      <c r="J19" t="b">
        <f>OR(Algemeen!D18="Grote wagens binnen Wehl",Algemeen!D18="Grote wagens buiten Wehl",Algemeen!D18="Kleine wagens volwassen",Algemeen!D18="Gemotoriseerd jeugd",Algemeen!D18="Loopgroep max 9",Algemeen!D18="Loopgroep vanaf 10",Algemeen!D18="Paren volwassen",Algemeen!D18="Individuelen volwassen",Algemeen!D18="Kleine groep jeugd",Algemeen!D18="Paar jeugd",Algemeen!D18="Handkar jeugd",Algemeen!D18="Individuelen jeugd")</f>
        <v>0</v>
      </c>
    </row>
    <row r="20" spans="1:10" ht="15" customHeight="1" x14ac:dyDescent="0.2">
      <c r="A20" s="6">
        <f>IF(J20,Algemeen!A19,0)</f>
        <v>12</v>
      </c>
      <c r="B20" s="6" t="str">
        <f>Algemeen!B19</f>
        <v>De Zo &amp; Zo</v>
      </c>
      <c r="C20" s="6" t="str">
        <f>Algemeen!C19</f>
        <v>De Tenalady's en dokter Phil</v>
      </c>
      <c r="D20" s="6" t="str">
        <f>Algemeen!D19</f>
        <v>Loopgroep max 9</v>
      </c>
      <c r="E20" s="10"/>
      <c r="F20" s="3"/>
      <c r="G20" s="3"/>
      <c r="H20" s="3"/>
      <c r="I20" s="5">
        <f t="shared" si="0"/>
        <v>0</v>
      </c>
      <c r="J20" t="b">
        <f>OR(Algemeen!D19="Grote wagens binnen Wehl",Algemeen!D19="Grote wagens buiten Wehl",Algemeen!D19="Kleine wagens volwassen",Algemeen!D19="Gemotoriseerd jeugd",Algemeen!D19="Loopgroep max 9",Algemeen!D19="Loopgroep vanaf 10",Algemeen!D19="Paren volwassen",Algemeen!D19="Individuelen volwassen",Algemeen!D19="Kleine groep jeugd",Algemeen!D19="Paar jeugd",Algemeen!D19="Handkar jeugd",Algemeen!D19="Individuelen jeugd")</f>
        <v>1</v>
      </c>
    </row>
    <row r="21" spans="1:10" ht="15" hidden="1" customHeight="1" x14ac:dyDescent="0.2">
      <c r="A21" s="6">
        <f>IF(J21,Algemeen!A20,0)</f>
        <v>0</v>
      </c>
      <c r="B21" s="6">
        <f>Algemeen!B20</f>
        <v>0</v>
      </c>
      <c r="C21" s="6">
        <f>Algemeen!C20</f>
        <v>0</v>
      </c>
      <c r="D21" s="6">
        <f>Algemeen!D20</f>
        <v>0</v>
      </c>
      <c r="E21" s="10"/>
      <c r="F21" s="3"/>
      <c r="G21" s="3"/>
      <c r="H21" s="3"/>
      <c r="I21" s="5">
        <f t="shared" si="0"/>
        <v>0</v>
      </c>
      <c r="J21" t="b">
        <f>OR(Algemeen!D20="Grote wagens binnen Wehl",Algemeen!D20="Grote wagens buiten Wehl",Algemeen!D20="Kleine wagens volwassen",Algemeen!D20="Gemotoriseerd jeugd",Algemeen!D20="Loopgroep max 9",Algemeen!D20="Loopgroep vanaf 10",Algemeen!D20="Paren volwassen",Algemeen!D20="Individuelen volwassen",Algemeen!D20="Kleine groep jeugd",Algemeen!D20="Paar jeugd",Algemeen!D20="Handkar jeugd",Algemeen!D20="Individuelen jeugd")</f>
        <v>0</v>
      </c>
    </row>
    <row r="22" spans="1:10" ht="15" hidden="1" customHeight="1" x14ac:dyDescent="0.2">
      <c r="A22" s="6">
        <f>IF(J22,Algemeen!A21,0)</f>
        <v>0</v>
      </c>
      <c r="B22" s="6">
        <f>Algemeen!B21</f>
        <v>0</v>
      </c>
      <c r="C22" s="6">
        <f>Algemeen!C21</f>
        <v>0</v>
      </c>
      <c r="D22" s="6">
        <f>Algemeen!D21</f>
        <v>0</v>
      </c>
      <c r="E22" s="10"/>
      <c r="F22" s="3"/>
      <c r="G22" s="3"/>
      <c r="H22" s="3"/>
      <c r="I22" s="5">
        <f t="shared" si="0"/>
        <v>0</v>
      </c>
      <c r="J22" t="b">
        <f>OR(Algemeen!D21="Grote wagens binnen Wehl",Algemeen!D21="Grote wagens buiten Wehl",Algemeen!D21="Kleine wagens volwassen",Algemeen!D21="Gemotoriseerd jeugd",Algemeen!D21="Loopgroep max 9",Algemeen!D21="Loopgroep vanaf 10",Algemeen!D21="Paren volwassen",Algemeen!D21="Individuelen volwassen",Algemeen!D21="Kleine groep jeugd",Algemeen!D21="Paar jeugd",Algemeen!D21="Handkar jeugd",Algemeen!D21="Individuelen jeugd")</f>
        <v>0</v>
      </c>
    </row>
    <row r="23" spans="1:10" ht="15" customHeight="1" x14ac:dyDescent="0.2">
      <c r="A23" s="6">
        <f>IF(J23,Algemeen!A22,0)</f>
        <v>15</v>
      </c>
      <c r="B23" s="6" t="str">
        <f>Algemeen!B22</f>
        <v>De Koppelbazen</v>
      </c>
      <c r="C23" s="6" t="str">
        <f>Algemeen!C22</f>
        <v>Met carnaval vaker blauw op straat!</v>
      </c>
      <c r="D23" s="6" t="str">
        <f>Algemeen!D22</f>
        <v>Kleine wagens volwassen</v>
      </c>
      <c r="E23" s="10"/>
      <c r="F23" s="3"/>
      <c r="G23" s="3"/>
      <c r="H23" s="3"/>
      <c r="I23" s="5">
        <f t="shared" si="0"/>
        <v>0</v>
      </c>
      <c r="J23" t="b">
        <f>OR(Algemeen!D22="Grote wagens binnen Wehl",Algemeen!D22="Grote wagens buiten Wehl",Algemeen!D22="Kleine wagens volwassen",Algemeen!D22="Gemotoriseerd jeugd",Algemeen!D22="Loopgroep max 9",Algemeen!D22="Loopgroep vanaf 10",Algemeen!D22="Paren volwassen",Algemeen!D22="Individuelen volwassen",Algemeen!D22="Kleine groep jeugd",Algemeen!D22="Paar jeugd",Algemeen!D22="Handkar jeugd",Algemeen!D22="Individuelen jeugd")</f>
        <v>1</v>
      </c>
    </row>
    <row r="24" spans="1:10" ht="15" hidden="1" customHeight="1" x14ac:dyDescent="0.2">
      <c r="A24" s="6">
        <f>IF(J24,Algemeen!A23,0)</f>
        <v>0</v>
      </c>
      <c r="B24" s="6">
        <f>Algemeen!B23</f>
        <v>0</v>
      </c>
      <c r="C24" s="6">
        <f>Algemeen!C23</f>
        <v>0</v>
      </c>
      <c r="D24" s="6">
        <f>Algemeen!D23</f>
        <v>0</v>
      </c>
      <c r="E24" s="10"/>
      <c r="F24" s="3"/>
      <c r="G24" s="3"/>
      <c r="H24" s="3"/>
      <c r="I24" s="5">
        <f t="shared" si="0"/>
        <v>0</v>
      </c>
      <c r="J24" t="b">
        <f>OR(Algemeen!D23="Grote wagens binnen Wehl",Algemeen!D23="Grote wagens buiten Wehl",Algemeen!D23="Kleine wagens volwassen",Algemeen!D23="Gemotoriseerd jeugd",Algemeen!D23="Loopgroep max 9",Algemeen!D23="Loopgroep vanaf 10",Algemeen!D23="Paren volwassen",Algemeen!D23="Individuelen volwassen",Algemeen!D23="Kleine groep jeugd",Algemeen!D23="Paar jeugd",Algemeen!D23="Handkar jeugd",Algemeen!D23="Individuelen jeugd")</f>
        <v>0</v>
      </c>
    </row>
    <row r="25" spans="1:10" ht="15" customHeight="1" x14ac:dyDescent="0.2">
      <c r="A25" s="6">
        <f>IF(J25,Algemeen!A24,0)</f>
        <v>17</v>
      </c>
      <c r="B25" s="6" t="str">
        <f>Algemeen!B24</f>
        <v>De Trilo's</v>
      </c>
      <c r="C25" s="6" t="str">
        <f>Algemeen!C24</f>
        <v>t Wehls ni-js geet als een lopend vuurtje rond</v>
      </c>
      <c r="D25" s="6" t="str">
        <f>Algemeen!D24</f>
        <v>Loopgroep vanaf 10</v>
      </c>
      <c r="E25" s="10"/>
      <c r="F25" s="3"/>
      <c r="G25" s="3"/>
      <c r="H25" s="3"/>
      <c r="I25" s="5">
        <f t="shared" si="0"/>
        <v>0</v>
      </c>
      <c r="J25" t="b">
        <f>OR(Algemeen!D24="Grote wagens binnen Wehl",Algemeen!D24="Grote wagens buiten Wehl",Algemeen!D24="Kleine wagens volwassen",Algemeen!D24="Gemotoriseerd jeugd",Algemeen!D24="Loopgroep max 9",Algemeen!D24="Loopgroep vanaf 10",Algemeen!D24="Paren volwassen",Algemeen!D24="Individuelen volwassen",Algemeen!D24="Kleine groep jeugd",Algemeen!D24="Paar jeugd",Algemeen!D24="Handkar jeugd",Algemeen!D24="Individuelen jeugd")</f>
        <v>1</v>
      </c>
    </row>
    <row r="26" spans="1:10" ht="15" hidden="1" customHeight="1" x14ac:dyDescent="0.2">
      <c r="A26" s="6">
        <f>IF(J26,Algemeen!A25,0)</f>
        <v>0</v>
      </c>
      <c r="B26" s="6">
        <f>Algemeen!B25</f>
        <v>0</v>
      </c>
      <c r="C26" s="6">
        <f>Algemeen!C25</f>
        <v>0</v>
      </c>
      <c r="D26" s="6">
        <f>Algemeen!D25</f>
        <v>0</v>
      </c>
      <c r="E26" s="10"/>
      <c r="F26" s="3"/>
      <c r="G26" s="3"/>
      <c r="H26" s="3"/>
      <c r="I26" s="5">
        <f t="shared" si="0"/>
        <v>0</v>
      </c>
      <c r="J26" t="b">
        <f>OR(Algemeen!D25="Grote wagens binnen Wehl",Algemeen!D25="Grote wagens buiten Wehl",Algemeen!D25="Kleine wagens volwassen",Algemeen!D25="Gemotoriseerd jeugd",Algemeen!D25="Loopgroep max 9",Algemeen!D25="Loopgroep vanaf 10",Algemeen!D25="Paren volwassen",Algemeen!D25="Individuelen volwassen",Algemeen!D25="Kleine groep jeugd",Algemeen!D25="Paar jeugd",Algemeen!D25="Handkar jeugd",Algemeen!D25="Individuelen jeugd")</f>
        <v>0</v>
      </c>
    </row>
    <row r="27" spans="1:10" ht="15" hidden="1" customHeight="1" x14ac:dyDescent="0.2">
      <c r="A27" s="6">
        <f>IF(J27,Algemeen!A26,0)</f>
        <v>0</v>
      </c>
      <c r="B27" s="6">
        <f>Algemeen!B26</f>
        <v>0</v>
      </c>
      <c r="C27" s="6">
        <f>Algemeen!C26</f>
        <v>0</v>
      </c>
      <c r="D27" s="6">
        <f>Algemeen!D26</f>
        <v>0</v>
      </c>
      <c r="E27" s="10"/>
      <c r="F27" s="3"/>
      <c r="G27" s="3"/>
      <c r="H27" s="3"/>
      <c r="I27" s="5">
        <f t="shared" si="0"/>
        <v>0</v>
      </c>
      <c r="J27" t="b">
        <f>OR(Algemeen!D26="Grote wagens binnen Wehl",Algemeen!D26="Grote wagens buiten Wehl",Algemeen!D26="Kleine wagens volwassen",Algemeen!D26="Gemotoriseerd jeugd",Algemeen!D26="Loopgroep max 9",Algemeen!D26="Loopgroep vanaf 10",Algemeen!D26="Paren volwassen",Algemeen!D26="Individuelen volwassen",Algemeen!D26="Kleine groep jeugd",Algemeen!D26="Paar jeugd",Algemeen!D26="Handkar jeugd",Algemeen!D26="Individuelen jeugd")</f>
        <v>0</v>
      </c>
    </row>
    <row r="28" spans="1:10" ht="15" customHeight="1" x14ac:dyDescent="0.2">
      <c r="A28" s="6">
        <f>IF(J28,Algemeen!A27,0)</f>
        <v>20</v>
      </c>
      <c r="B28" s="6" t="str">
        <f>Algemeen!B27</f>
        <v>De Vruuters</v>
      </c>
      <c r="C28" s="6" t="str">
        <f>Algemeen!C27</f>
        <v>Disco</v>
      </c>
      <c r="D28" s="6" t="str">
        <f>Algemeen!D27</f>
        <v>Grote wagens binnen Wehl</v>
      </c>
      <c r="E28" s="10"/>
      <c r="F28" s="3"/>
      <c r="G28" s="3"/>
      <c r="H28" s="3"/>
      <c r="I28" s="5">
        <f t="shared" si="0"/>
        <v>0</v>
      </c>
      <c r="J28" t="b">
        <f>OR(Algemeen!D27="Grote wagens binnen Wehl",Algemeen!D27="Grote wagens buiten Wehl",Algemeen!D27="Kleine wagens volwassen",Algemeen!D27="Gemotoriseerd jeugd",Algemeen!D27="Loopgroep max 9",Algemeen!D27="Loopgroep vanaf 10",Algemeen!D27="Paren volwassen",Algemeen!D27="Individuelen volwassen",Algemeen!D27="Kleine groep jeugd",Algemeen!D27="Paar jeugd",Algemeen!D27="Handkar jeugd",Algemeen!D27="Individuelen jeugd")</f>
        <v>1</v>
      </c>
    </row>
    <row r="29" spans="1:10" ht="15" hidden="1" customHeight="1" x14ac:dyDescent="0.2">
      <c r="A29" s="6">
        <f>IF(J29,Algemeen!A28,0)</f>
        <v>0</v>
      </c>
      <c r="B29" s="6">
        <f>Algemeen!B28</f>
        <v>0</v>
      </c>
      <c r="C29" s="6">
        <f>Algemeen!C28</f>
        <v>0</v>
      </c>
      <c r="D29" s="6">
        <f>Algemeen!D28</f>
        <v>0</v>
      </c>
      <c r="E29" s="10"/>
      <c r="F29" s="3"/>
      <c r="G29" s="3"/>
      <c r="H29" s="3"/>
      <c r="I29" s="5">
        <f t="shared" si="0"/>
        <v>0</v>
      </c>
      <c r="J29" t="b">
        <f>OR(Algemeen!D28="Grote wagens binnen Wehl",Algemeen!D28="Grote wagens buiten Wehl",Algemeen!D28="Kleine wagens volwassen",Algemeen!D28="Gemotoriseerd jeugd",Algemeen!D28="Loopgroep max 9",Algemeen!D28="Loopgroep vanaf 10",Algemeen!D28="Paren volwassen",Algemeen!D28="Individuelen volwassen",Algemeen!D28="Kleine groep jeugd",Algemeen!D28="Paar jeugd",Algemeen!D28="Handkar jeugd",Algemeen!D28="Individuelen jeugd")</f>
        <v>0</v>
      </c>
    </row>
    <row r="30" spans="1:10" ht="15" hidden="1" customHeight="1" x14ac:dyDescent="0.2">
      <c r="A30" s="6">
        <f>IF(J30,Algemeen!A29,0)</f>
        <v>0</v>
      </c>
      <c r="B30" s="6">
        <f>Algemeen!B29</f>
        <v>0</v>
      </c>
      <c r="C30" s="6">
        <f>Algemeen!C29</f>
        <v>0</v>
      </c>
      <c r="D30" s="6">
        <f>Algemeen!D29</f>
        <v>0</v>
      </c>
      <c r="E30" s="10"/>
      <c r="F30" s="3"/>
      <c r="G30" s="3"/>
      <c r="H30" s="3"/>
      <c r="I30" s="5">
        <f t="shared" si="0"/>
        <v>0</v>
      </c>
      <c r="J30" t="b">
        <f>OR(Algemeen!D29="Grote wagens binnen Wehl",Algemeen!D29="Grote wagens buiten Wehl",Algemeen!D29="Kleine wagens volwassen",Algemeen!D29="Gemotoriseerd jeugd",Algemeen!D29="Loopgroep max 9",Algemeen!D29="Loopgroep vanaf 10",Algemeen!D29="Paren volwassen",Algemeen!D29="Individuelen volwassen",Algemeen!D29="Kleine groep jeugd",Algemeen!D29="Paar jeugd",Algemeen!D29="Handkar jeugd",Algemeen!D29="Individuelen jeugd")</f>
        <v>0</v>
      </c>
    </row>
    <row r="31" spans="1:10" ht="15" hidden="1" customHeight="1" x14ac:dyDescent="0.2">
      <c r="A31" s="6">
        <f>IF(J31,Algemeen!A30,0)</f>
        <v>0</v>
      </c>
      <c r="B31" s="6">
        <f>Algemeen!B30</f>
        <v>0</v>
      </c>
      <c r="C31" s="6">
        <f>Algemeen!C30</f>
        <v>0</v>
      </c>
      <c r="D31" s="6">
        <f>Algemeen!D30</f>
        <v>0</v>
      </c>
      <c r="E31" s="10"/>
      <c r="F31" s="3"/>
      <c r="G31" s="3"/>
      <c r="H31" s="3"/>
      <c r="I31" s="5">
        <f t="shared" si="0"/>
        <v>0</v>
      </c>
      <c r="J31" t="b">
        <f>OR(Algemeen!D30="Grote wagens binnen Wehl",Algemeen!D30="Grote wagens buiten Wehl",Algemeen!D30="Kleine wagens volwassen",Algemeen!D30="Gemotoriseerd jeugd",Algemeen!D30="Loopgroep max 9",Algemeen!D30="Loopgroep vanaf 10",Algemeen!D30="Paren volwassen",Algemeen!D30="Individuelen volwassen",Algemeen!D30="Kleine groep jeugd",Algemeen!D30="Paar jeugd",Algemeen!D30="Handkar jeugd",Algemeen!D30="Individuelen jeugd")</f>
        <v>0</v>
      </c>
    </row>
    <row r="32" spans="1:10" ht="15" hidden="1" customHeight="1" x14ac:dyDescent="0.2">
      <c r="A32" s="6">
        <f>IF(J32,Algemeen!A31,0)</f>
        <v>0</v>
      </c>
      <c r="B32" s="6">
        <f>Algemeen!B31</f>
        <v>0</v>
      </c>
      <c r="C32" s="6">
        <f>Algemeen!C31</f>
        <v>0</v>
      </c>
      <c r="D32" s="6">
        <f>Algemeen!D31</f>
        <v>0</v>
      </c>
      <c r="E32" s="10"/>
      <c r="F32" s="3"/>
      <c r="G32" s="3"/>
      <c r="H32" s="3"/>
      <c r="I32" s="5">
        <f t="shared" si="0"/>
        <v>0</v>
      </c>
      <c r="J32" t="b">
        <f>OR(Algemeen!D31="Grote wagens binnen Wehl",Algemeen!D31="Grote wagens buiten Wehl",Algemeen!D31="Kleine wagens volwassen",Algemeen!D31="Gemotoriseerd jeugd",Algemeen!D31="Loopgroep max 9",Algemeen!D31="Loopgroep vanaf 10",Algemeen!D31="Paren volwassen",Algemeen!D31="Individuelen volwassen",Algemeen!D31="Kleine groep jeugd",Algemeen!D31="Paar jeugd",Algemeen!D31="Handkar jeugd",Algemeen!D31="Individuelen jeugd")</f>
        <v>0</v>
      </c>
    </row>
    <row r="33" spans="1:10" ht="15" customHeight="1" x14ac:dyDescent="0.2">
      <c r="A33" s="6">
        <f>IF(J33,Algemeen!A32,0)</f>
        <v>25</v>
      </c>
      <c r="B33" s="6" t="str">
        <f>Algemeen!B32</f>
        <v>De Buurtjes</v>
      </c>
      <c r="C33" s="6" t="str">
        <f>Algemeen!C32</f>
        <v>Wij werken aan groene stroom, da's voor vlinders en bijen een droom</v>
      </c>
      <c r="D33" s="6" t="str">
        <f>Algemeen!D32</f>
        <v>Gemotoriseerd jeugd</v>
      </c>
      <c r="E33" s="10"/>
      <c r="F33" s="3"/>
      <c r="G33" s="3"/>
      <c r="H33" s="3"/>
      <c r="I33" s="5">
        <f t="shared" si="0"/>
        <v>0</v>
      </c>
      <c r="J33" t="b">
        <f>OR(Algemeen!D32="Grote wagens binnen Wehl",Algemeen!D32="Grote wagens buiten Wehl",Algemeen!D32="Kleine wagens volwassen",Algemeen!D32="Gemotoriseerd jeugd",Algemeen!D32="Loopgroep max 9",Algemeen!D32="Loopgroep vanaf 10",Algemeen!D32="Paren volwassen",Algemeen!D32="Individuelen volwassen",Algemeen!D32="Kleine groep jeugd",Algemeen!D32="Paar jeugd",Algemeen!D32="Handkar jeugd",Algemeen!D32="Individuelen jeugd")</f>
        <v>1</v>
      </c>
    </row>
    <row r="34" spans="1:10" ht="15" hidden="1" customHeight="1" x14ac:dyDescent="0.2">
      <c r="A34" s="6">
        <f>IF(J34,Algemeen!A33,0)</f>
        <v>0</v>
      </c>
      <c r="B34" s="6">
        <f>Algemeen!B33</f>
        <v>0</v>
      </c>
      <c r="C34" s="6">
        <f>Algemeen!C33</f>
        <v>0</v>
      </c>
      <c r="D34" s="6">
        <f>Algemeen!D33</f>
        <v>0</v>
      </c>
      <c r="E34" s="10"/>
      <c r="F34" s="3"/>
      <c r="G34" s="3"/>
      <c r="H34" s="3"/>
      <c r="I34" s="5">
        <f t="shared" si="0"/>
        <v>0</v>
      </c>
      <c r="J34" t="b">
        <f>OR(Algemeen!D33="Grote wagens binnen Wehl",Algemeen!D33="Grote wagens buiten Wehl",Algemeen!D33="Kleine wagens volwassen",Algemeen!D33="Gemotoriseerd jeugd",Algemeen!D33="Loopgroep max 9",Algemeen!D33="Loopgroep vanaf 10",Algemeen!D33="Paren volwassen",Algemeen!D33="Individuelen volwassen",Algemeen!D33="Kleine groep jeugd",Algemeen!D33="Paar jeugd",Algemeen!D33="Handkar jeugd",Algemeen!D33="Individuelen jeugd")</f>
        <v>0</v>
      </c>
    </row>
    <row r="35" spans="1:10" ht="15" customHeight="1" x14ac:dyDescent="0.2">
      <c r="A35" s="6">
        <f>IF(J35,Algemeen!A34,0)</f>
        <v>27</v>
      </c>
      <c r="B35" s="6" t="str">
        <f>Algemeen!B34</f>
        <v>Alfred Meijer</v>
      </c>
      <c r="C35" s="6" t="str">
        <f>Algemeen!C34</f>
        <v>Emile Ratelband voor de 9de keer vader; Tsjakka wordt tsja hakkie takkie</v>
      </c>
      <c r="D35" s="6" t="str">
        <f>Algemeen!D34</f>
        <v>Individuelen volwassen</v>
      </c>
      <c r="E35" s="10"/>
      <c r="F35" s="3"/>
      <c r="G35" s="3"/>
      <c r="H35" s="3"/>
      <c r="I35" s="5">
        <f t="shared" si="0"/>
        <v>0</v>
      </c>
      <c r="J35" t="b">
        <f>OR(Algemeen!D34="Grote wagens binnen Wehl",Algemeen!D34="Grote wagens buiten Wehl",Algemeen!D34="Kleine wagens volwassen",Algemeen!D34="Gemotoriseerd jeugd",Algemeen!D34="Loopgroep max 9",Algemeen!D34="Loopgroep vanaf 10",Algemeen!D34="Paren volwassen",Algemeen!D34="Individuelen volwassen",Algemeen!D34="Kleine groep jeugd",Algemeen!D34="Paar jeugd",Algemeen!D34="Handkar jeugd",Algemeen!D34="Individuelen jeugd")</f>
        <v>1</v>
      </c>
    </row>
    <row r="36" spans="1:10" ht="15" hidden="1" customHeight="1" x14ac:dyDescent="0.2">
      <c r="A36" s="6">
        <f>IF(J36,Algemeen!A35,0)</f>
        <v>0</v>
      </c>
      <c r="B36" s="6">
        <f>Algemeen!B35</f>
        <v>0</v>
      </c>
      <c r="C36" s="6">
        <f>Algemeen!C35</f>
        <v>0</v>
      </c>
      <c r="D36" s="6">
        <f>Algemeen!D35</f>
        <v>0</v>
      </c>
      <c r="E36" s="10"/>
      <c r="F36" s="3"/>
      <c r="G36" s="3"/>
      <c r="H36" s="3"/>
      <c r="I36" s="5">
        <f t="shared" si="0"/>
        <v>0</v>
      </c>
      <c r="J36" t="b">
        <f>OR(Algemeen!D35="Grote wagens binnen Wehl",Algemeen!D35="Grote wagens buiten Wehl",Algemeen!D35="Kleine wagens volwassen",Algemeen!D35="Gemotoriseerd jeugd",Algemeen!D35="Loopgroep max 9",Algemeen!D35="Loopgroep vanaf 10",Algemeen!D35="Paren volwassen",Algemeen!D35="Individuelen volwassen",Algemeen!D35="Kleine groep jeugd",Algemeen!D35="Paar jeugd",Algemeen!D35="Handkar jeugd",Algemeen!D35="Individuelen jeugd")</f>
        <v>0</v>
      </c>
    </row>
    <row r="37" spans="1:10" ht="15" hidden="1" customHeight="1" x14ac:dyDescent="0.2">
      <c r="A37" s="6">
        <f>IF(J37,Algemeen!A36,0)</f>
        <v>0</v>
      </c>
      <c r="B37" s="6">
        <f>Algemeen!B36</f>
        <v>0</v>
      </c>
      <c r="C37" s="6">
        <f>Algemeen!C36</f>
        <v>0</v>
      </c>
      <c r="D37" s="6">
        <f>Algemeen!D36</f>
        <v>0</v>
      </c>
      <c r="E37" s="10"/>
      <c r="F37" s="3"/>
      <c r="G37" s="3"/>
      <c r="H37" s="3"/>
      <c r="I37" s="5">
        <f t="shared" si="0"/>
        <v>0</v>
      </c>
      <c r="J37" t="b">
        <f>OR(Algemeen!D36="Grote wagens binnen Wehl",Algemeen!D36="Grote wagens buiten Wehl",Algemeen!D36="Kleine wagens volwassen",Algemeen!D36="Gemotoriseerd jeugd",Algemeen!D36="Loopgroep max 9",Algemeen!D36="Loopgroep vanaf 10",Algemeen!D36="Paren volwassen",Algemeen!D36="Individuelen volwassen",Algemeen!D36="Kleine groep jeugd",Algemeen!D36="Paar jeugd",Algemeen!D36="Handkar jeugd",Algemeen!D36="Individuelen jeugd")</f>
        <v>0</v>
      </c>
    </row>
    <row r="38" spans="1:10" ht="15" customHeight="1" x14ac:dyDescent="0.2">
      <c r="A38" s="6">
        <f>IF(J38,Algemeen!A37,0)</f>
        <v>30</v>
      </c>
      <c r="B38" s="6" t="str">
        <f>Algemeen!B37</f>
        <v>De Goudkustmuiters</v>
      </c>
      <c r="C38" s="6" t="str">
        <f>Algemeen!C37</f>
        <v>Alles wud tegenwoordig opgebloazen</v>
      </c>
      <c r="D38" s="6" t="str">
        <f>Algemeen!D37</f>
        <v>Kleine wagens volwassen</v>
      </c>
      <c r="E38" s="10"/>
      <c r="F38" s="3"/>
      <c r="G38" s="3"/>
      <c r="H38" s="3"/>
      <c r="I38" s="5">
        <f t="shared" si="0"/>
        <v>0</v>
      </c>
      <c r="J38" t="b">
        <f>OR(Algemeen!D37="Grote wagens binnen Wehl",Algemeen!D37="Grote wagens buiten Wehl",Algemeen!D37="Kleine wagens volwassen",Algemeen!D37="Gemotoriseerd jeugd",Algemeen!D37="Loopgroep max 9",Algemeen!D37="Loopgroep vanaf 10",Algemeen!D37="Paren volwassen",Algemeen!D37="Individuelen volwassen",Algemeen!D37="Kleine groep jeugd",Algemeen!D37="Paar jeugd",Algemeen!D37="Handkar jeugd",Algemeen!D37="Individuelen jeugd")</f>
        <v>1</v>
      </c>
    </row>
    <row r="39" spans="1:10" ht="15" hidden="1" customHeight="1" x14ac:dyDescent="0.2">
      <c r="A39" s="6">
        <f>IF(J39,Algemeen!A38,0)</f>
        <v>0</v>
      </c>
      <c r="B39" s="6">
        <f>Algemeen!B38</f>
        <v>0</v>
      </c>
      <c r="C39" s="6">
        <f>Algemeen!C38</f>
        <v>0</v>
      </c>
      <c r="D39" s="6">
        <f>Algemeen!D38</f>
        <v>0</v>
      </c>
      <c r="E39" s="10"/>
      <c r="F39" s="3"/>
      <c r="G39" s="3"/>
      <c r="H39" s="3"/>
      <c r="I39" s="5">
        <f t="shared" si="0"/>
        <v>0</v>
      </c>
      <c r="J39" t="b">
        <f>OR(Algemeen!D38="Grote wagens binnen Wehl",Algemeen!D38="Grote wagens buiten Wehl",Algemeen!D38="Kleine wagens volwassen",Algemeen!D38="Gemotoriseerd jeugd",Algemeen!D38="Loopgroep max 9",Algemeen!D38="Loopgroep vanaf 10",Algemeen!D38="Paren volwassen",Algemeen!D38="Individuelen volwassen",Algemeen!D38="Kleine groep jeugd",Algemeen!D38="Paar jeugd",Algemeen!D38="Handkar jeugd",Algemeen!D38="Individuelen jeugd")</f>
        <v>0</v>
      </c>
    </row>
    <row r="40" spans="1:10" ht="15" customHeight="1" x14ac:dyDescent="0.2">
      <c r="A40" s="6">
        <f>IF(J40,Algemeen!A39,0)</f>
        <v>32</v>
      </c>
      <c r="B40" s="6" t="str">
        <f>Algemeen!B39</f>
        <v>De Korfkes</v>
      </c>
      <c r="C40" s="6" t="str">
        <f>Algemeen!C39</f>
        <v>Wij kunnen er niet mee zitten</v>
      </c>
      <c r="D40" s="6" t="str">
        <f>Algemeen!D39</f>
        <v>Paren volwassen</v>
      </c>
      <c r="E40" s="10"/>
      <c r="F40" s="3"/>
      <c r="G40" s="3"/>
      <c r="H40" s="3"/>
      <c r="I40" s="5">
        <f t="shared" si="0"/>
        <v>0</v>
      </c>
      <c r="J40" t="b">
        <f>OR(Algemeen!D39="Grote wagens binnen Wehl",Algemeen!D39="Grote wagens buiten Wehl",Algemeen!D39="Kleine wagens volwassen",Algemeen!D39="Gemotoriseerd jeugd",Algemeen!D39="Loopgroep max 9",Algemeen!D39="Loopgroep vanaf 10",Algemeen!D39="Paren volwassen",Algemeen!D39="Individuelen volwassen",Algemeen!D39="Kleine groep jeugd",Algemeen!D39="Paar jeugd",Algemeen!D39="Handkar jeugd",Algemeen!D39="Individuelen jeugd")</f>
        <v>1</v>
      </c>
    </row>
    <row r="41" spans="1:10" ht="15" hidden="1" customHeight="1" x14ac:dyDescent="0.2">
      <c r="A41" s="6">
        <f>IF(J41,Algemeen!A40,0)</f>
        <v>0</v>
      </c>
      <c r="B41" s="6">
        <f>Algemeen!B40</f>
        <v>0</v>
      </c>
      <c r="C41" s="6">
        <f>Algemeen!C40</f>
        <v>0</v>
      </c>
      <c r="D41" s="6">
        <f>Algemeen!D40</f>
        <v>0</v>
      </c>
      <c r="E41" s="10"/>
      <c r="F41" s="3"/>
      <c r="G41" s="3"/>
      <c r="H41" s="3"/>
      <c r="I41" s="5">
        <f t="shared" si="0"/>
        <v>0</v>
      </c>
      <c r="J41" t="b">
        <f>OR(Algemeen!D40="Grote wagens binnen Wehl",Algemeen!D40="Grote wagens buiten Wehl",Algemeen!D40="Kleine wagens volwassen",Algemeen!D40="Gemotoriseerd jeugd",Algemeen!D40="Loopgroep max 9",Algemeen!D40="Loopgroep vanaf 10",Algemeen!D40="Paren volwassen",Algemeen!D40="Individuelen volwassen",Algemeen!D40="Kleine groep jeugd",Algemeen!D40="Paar jeugd",Algemeen!D40="Handkar jeugd",Algemeen!D40="Individuelen jeugd")</f>
        <v>0</v>
      </c>
    </row>
    <row r="42" spans="1:10" ht="15" hidden="1" customHeight="1" x14ac:dyDescent="0.2">
      <c r="A42" s="6">
        <f>IF(J42,Algemeen!A41,0)</f>
        <v>0</v>
      </c>
      <c r="B42" s="6">
        <f>Algemeen!B41</f>
        <v>0</v>
      </c>
      <c r="C42" s="6">
        <f>Algemeen!C41</f>
        <v>0</v>
      </c>
      <c r="D42" s="6">
        <f>Algemeen!D41</f>
        <v>0</v>
      </c>
      <c r="E42" s="10"/>
      <c r="F42" s="3"/>
      <c r="G42" s="3"/>
      <c r="H42" s="3"/>
      <c r="I42" s="5">
        <f t="shared" si="0"/>
        <v>0</v>
      </c>
      <c r="J42" t="b">
        <f>OR(Algemeen!D41="Grote wagens binnen Wehl",Algemeen!D41="Grote wagens buiten Wehl",Algemeen!D41="Kleine wagens volwassen",Algemeen!D41="Gemotoriseerd jeugd",Algemeen!D41="Loopgroep max 9",Algemeen!D41="Loopgroep vanaf 10",Algemeen!D41="Paren volwassen",Algemeen!D41="Individuelen volwassen",Algemeen!D41="Kleine groep jeugd",Algemeen!D41="Paar jeugd",Algemeen!D41="Handkar jeugd",Algemeen!D41="Individuelen jeugd")</f>
        <v>0</v>
      </c>
    </row>
    <row r="43" spans="1:10" ht="15" customHeight="1" x14ac:dyDescent="0.2">
      <c r="A43" s="6">
        <f>IF(J43,Algemeen!A42,0)</f>
        <v>35</v>
      </c>
      <c r="B43" s="6" t="str">
        <f>Algemeen!B42</f>
        <v>De Prutsers</v>
      </c>
      <c r="C43" s="6" t="str">
        <f>Algemeen!C42</f>
        <v>Love not War</v>
      </c>
      <c r="D43" s="6" t="str">
        <f>Algemeen!D42</f>
        <v>Kleine wagens volwassen</v>
      </c>
      <c r="E43" s="10"/>
      <c r="F43" s="3"/>
      <c r="G43" s="3"/>
      <c r="H43" s="3"/>
      <c r="I43" s="5">
        <f t="shared" si="0"/>
        <v>0</v>
      </c>
      <c r="J43" t="b">
        <f>OR(Algemeen!D42="Grote wagens binnen Wehl",Algemeen!D42="Grote wagens buiten Wehl",Algemeen!D42="Kleine wagens volwassen",Algemeen!D42="Gemotoriseerd jeugd",Algemeen!D42="Loopgroep max 9",Algemeen!D42="Loopgroep vanaf 10",Algemeen!D42="Paren volwassen",Algemeen!D42="Individuelen volwassen",Algemeen!D42="Kleine groep jeugd",Algemeen!D42="Paar jeugd",Algemeen!D42="Handkar jeugd",Algemeen!D42="Individuelen jeugd")</f>
        <v>1</v>
      </c>
    </row>
    <row r="44" spans="1:10" ht="15" hidden="1" customHeight="1" x14ac:dyDescent="0.2">
      <c r="A44" s="6">
        <f>IF(J44,Algemeen!A43,0)</f>
        <v>0</v>
      </c>
      <c r="B44" s="6">
        <f>Algemeen!B43</f>
        <v>0</v>
      </c>
      <c r="C44" s="6">
        <f>Algemeen!C43</f>
        <v>0</v>
      </c>
      <c r="D44" s="6">
        <f>Algemeen!D43</f>
        <v>0</v>
      </c>
      <c r="E44" s="10"/>
      <c r="F44" s="3"/>
      <c r="G44" s="3"/>
      <c r="H44" s="3"/>
      <c r="I44" s="5">
        <f t="shared" si="0"/>
        <v>0</v>
      </c>
      <c r="J44" t="b">
        <f>OR(Algemeen!D43="Grote wagens binnen Wehl",Algemeen!D43="Grote wagens buiten Wehl",Algemeen!D43="Kleine wagens volwassen",Algemeen!D43="Gemotoriseerd jeugd",Algemeen!D43="Loopgroep max 9",Algemeen!D43="Loopgroep vanaf 10",Algemeen!D43="Paren volwassen",Algemeen!D43="Individuelen volwassen",Algemeen!D43="Kleine groep jeugd",Algemeen!D43="Paar jeugd",Algemeen!D43="Handkar jeugd",Algemeen!D43="Individuelen jeugd")</f>
        <v>0</v>
      </c>
    </row>
    <row r="45" spans="1:10" ht="15" hidden="1" customHeight="1" x14ac:dyDescent="0.2">
      <c r="A45" s="6">
        <f>IF(J45,Algemeen!A44,0)</f>
        <v>0</v>
      </c>
      <c r="B45" s="6">
        <f>Algemeen!B44</f>
        <v>0</v>
      </c>
      <c r="C45" s="6">
        <f>Algemeen!C44</f>
        <v>0</v>
      </c>
      <c r="D45" s="6">
        <f>Algemeen!D44</f>
        <v>0</v>
      </c>
      <c r="E45" s="10"/>
      <c r="F45" s="3"/>
      <c r="G45" s="3"/>
      <c r="H45" s="3"/>
      <c r="I45" s="5">
        <f t="shared" si="0"/>
        <v>0</v>
      </c>
      <c r="J45" t="b">
        <f>OR(Algemeen!D44="Grote wagens binnen Wehl",Algemeen!D44="Grote wagens buiten Wehl",Algemeen!D44="Kleine wagens volwassen",Algemeen!D44="Gemotoriseerd jeugd",Algemeen!D44="Loopgroep max 9",Algemeen!D44="Loopgroep vanaf 10",Algemeen!D44="Paren volwassen",Algemeen!D44="Individuelen volwassen",Algemeen!D44="Kleine groep jeugd",Algemeen!D44="Paar jeugd",Algemeen!D44="Handkar jeugd",Algemeen!D44="Individuelen jeugd")</f>
        <v>0</v>
      </c>
    </row>
    <row r="46" spans="1:10" ht="15" hidden="1" customHeight="1" x14ac:dyDescent="0.2">
      <c r="A46" s="6">
        <f>IF(J46,Algemeen!A45,0)</f>
        <v>0</v>
      </c>
      <c r="B46" s="6">
        <f>Algemeen!B45</f>
        <v>0</v>
      </c>
      <c r="C46" s="6">
        <f>Algemeen!C45</f>
        <v>0</v>
      </c>
      <c r="D46" s="6">
        <f>Algemeen!D45</f>
        <v>0</v>
      </c>
      <c r="E46" s="10"/>
      <c r="F46" s="3"/>
      <c r="G46" s="3"/>
      <c r="H46" s="3"/>
      <c r="I46" s="5">
        <f t="shared" si="0"/>
        <v>0</v>
      </c>
      <c r="J46" t="b">
        <f>OR(Algemeen!D45="Grote wagens binnen Wehl",Algemeen!D45="Grote wagens buiten Wehl",Algemeen!D45="Kleine wagens volwassen",Algemeen!D45="Gemotoriseerd jeugd",Algemeen!D45="Loopgroep max 9",Algemeen!D45="Loopgroep vanaf 10",Algemeen!D45="Paren volwassen",Algemeen!D45="Individuelen volwassen",Algemeen!D45="Kleine groep jeugd",Algemeen!D45="Paar jeugd",Algemeen!D45="Handkar jeugd",Algemeen!D45="Individuelen jeugd")</f>
        <v>0</v>
      </c>
    </row>
    <row r="47" spans="1:10" ht="15" hidden="1" customHeight="1" x14ac:dyDescent="0.2">
      <c r="A47" s="6">
        <f>IF(J47,Algemeen!A46,0)</f>
        <v>0</v>
      </c>
      <c r="B47" s="6">
        <f>Algemeen!B46</f>
        <v>0</v>
      </c>
      <c r="C47" s="6">
        <f>Algemeen!C46</f>
        <v>0</v>
      </c>
      <c r="D47" s="6">
        <f>Algemeen!D46</f>
        <v>0</v>
      </c>
      <c r="E47" s="10"/>
      <c r="F47" s="3"/>
      <c r="G47" s="3"/>
      <c r="H47" s="3"/>
      <c r="I47" s="5">
        <f t="shared" si="0"/>
        <v>0</v>
      </c>
      <c r="J47" t="b">
        <f>OR(Algemeen!D46="Grote wagens binnen Wehl",Algemeen!D46="Grote wagens buiten Wehl",Algemeen!D46="Kleine wagens volwassen",Algemeen!D46="Gemotoriseerd jeugd",Algemeen!D46="Loopgroep max 9",Algemeen!D46="Loopgroep vanaf 10",Algemeen!D46="Paren volwassen",Algemeen!D46="Individuelen volwassen",Algemeen!D46="Kleine groep jeugd",Algemeen!D46="Paar jeugd",Algemeen!D46="Handkar jeugd",Algemeen!D46="Individuelen jeugd")</f>
        <v>0</v>
      </c>
    </row>
    <row r="48" spans="1:10" ht="15" customHeight="1" x14ac:dyDescent="0.2">
      <c r="A48" s="6">
        <f>IF(J48,Algemeen!A47,0)</f>
        <v>40</v>
      </c>
      <c r="B48" s="6" t="str">
        <f>Algemeen!B47</f>
        <v>De Vallentina's</v>
      </c>
      <c r="C48" s="6" t="str">
        <f>Algemeen!C47</f>
        <v>Terug naar de Oertijd</v>
      </c>
      <c r="D48" s="6" t="str">
        <f>Algemeen!D47</f>
        <v>Kleine wagens volwassen</v>
      </c>
      <c r="E48" s="10"/>
      <c r="F48" s="3"/>
      <c r="G48" s="3"/>
      <c r="H48" s="3"/>
      <c r="I48" s="5">
        <f t="shared" si="0"/>
        <v>0</v>
      </c>
      <c r="J48" t="b">
        <f>OR(Algemeen!D47="Grote wagens binnen Wehl",Algemeen!D47="Grote wagens buiten Wehl",Algemeen!D47="Kleine wagens volwassen",Algemeen!D47="Gemotoriseerd jeugd",Algemeen!D47="Loopgroep max 9",Algemeen!D47="Loopgroep vanaf 10",Algemeen!D47="Paren volwassen",Algemeen!D47="Individuelen volwassen",Algemeen!D47="Kleine groep jeugd",Algemeen!D47="Paar jeugd",Algemeen!D47="Handkar jeugd",Algemeen!D47="Individuelen jeugd")</f>
        <v>1</v>
      </c>
    </row>
    <row r="49" spans="1:10" ht="15" hidden="1" customHeight="1" x14ac:dyDescent="0.2">
      <c r="A49" s="6">
        <f>IF(J49,Algemeen!A48,0)</f>
        <v>0</v>
      </c>
      <c r="B49" s="6">
        <f>Algemeen!B48</f>
        <v>0</v>
      </c>
      <c r="C49" s="6">
        <f>Algemeen!C48</f>
        <v>0</v>
      </c>
      <c r="D49" s="6">
        <f>Algemeen!D48</f>
        <v>0</v>
      </c>
      <c r="E49" s="10"/>
      <c r="F49" s="3"/>
      <c r="G49" s="3"/>
      <c r="H49" s="3"/>
      <c r="I49" s="5">
        <f t="shared" si="0"/>
        <v>0</v>
      </c>
      <c r="J49" t="b">
        <f>OR(Algemeen!D48="Grote wagens binnen Wehl",Algemeen!D48="Grote wagens buiten Wehl",Algemeen!D48="Kleine wagens volwassen",Algemeen!D48="Gemotoriseerd jeugd",Algemeen!D48="Loopgroep max 9",Algemeen!D48="Loopgroep vanaf 10",Algemeen!D48="Paren volwassen",Algemeen!D48="Individuelen volwassen",Algemeen!D48="Kleine groep jeugd",Algemeen!D48="Paar jeugd",Algemeen!D48="Handkar jeugd",Algemeen!D48="Individuelen jeugd")</f>
        <v>0</v>
      </c>
    </row>
    <row r="50" spans="1:10" ht="15" customHeight="1" x14ac:dyDescent="0.2">
      <c r="A50" s="6">
        <f>IF(J50,Algemeen!A49,0)</f>
        <v>42</v>
      </c>
      <c r="B50" s="6" t="str">
        <f>Algemeen!B49</f>
        <v>vd Boom &amp; Hendriksen</v>
      </c>
      <c r="C50" s="6" t="str">
        <f>Algemeen!C49</f>
        <v>Zwaailampen</v>
      </c>
      <c r="D50" s="6" t="str">
        <f>Algemeen!D49</f>
        <v>Loopgroep max 9</v>
      </c>
      <c r="E50" s="10"/>
      <c r="F50" s="3"/>
      <c r="G50" s="3"/>
      <c r="H50" s="3"/>
      <c r="I50" s="5">
        <f t="shared" si="0"/>
        <v>0</v>
      </c>
      <c r="J50" t="b">
        <f>OR(Algemeen!D49="Grote wagens binnen Wehl",Algemeen!D49="Grote wagens buiten Wehl",Algemeen!D49="Kleine wagens volwassen",Algemeen!D49="Gemotoriseerd jeugd",Algemeen!D49="Loopgroep max 9",Algemeen!D49="Loopgroep vanaf 10",Algemeen!D49="Paren volwassen",Algemeen!D49="Individuelen volwassen",Algemeen!D49="Kleine groep jeugd",Algemeen!D49="Paar jeugd",Algemeen!D49="Handkar jeugd",Algemeen!D49="Individuelen jeugd")</f>
        <v>1</v>
      </c>
    </row>
    <row r="51" spans="1:10" ht="15" hidden="1" customHeight="1" x14ac:dyDescent="0.2">
      <c r="A51" s="6">
        <f>IF(J51,Algemeen!A50,0)</f>
        <v>0</v>
      </c>
      <c r="B51" s="6">
        <f>Algemeen!B50</f>
        <v>0</v>
      </c>
      <c r="C51" s="6">
        <f>Algemeen!C50</f>
        <v>0</v>
      </c>
      <c r="D51" s="6">
        <f>Algemeen!D50</f>
        <v>0</v>
      </c>
      <c r="E51" s="10"/>
      <c r="F51" s="3"/>
      <c r="G51" s="3"/>
      <c r="H51" s="3"/>
      <c r="I51" s="5">
        <f t="shared" si="0"/>
        <v>0</v>
      </c>
      <c r="J51" t="b">
        <f>OR(Algemeen!D50="Grote wagens binnen Wehl",Algemeen!D50="Grote wagens buiten Wehl",Algemeen!D50="Kleine wagens volwassen",Algemeen!D50="Gemotoriseerd jeugd",Algemeen!D50="Loopgroep max 9",Algemeen!D50="Loopgroep vanaf 10",Algemeen!D50="Paren volwassen",Algemeen!D50="Individuelen volwassen",Algemeen!D50="Kleine groep jeugd",Algemeen!D50="Paar jeugd",Algemeen!D50="Handkar jeugd",Algemeen!D50="Individuelen jeugd")</f>
        <v>0</v>
      </c>
    </row>
    <row r="52" spans="1:10" ht="15" hidden="1" customHeight="1" x14ac:dyDescent="0.2">
      <c r="A52" s="6">
        <f>IF(J52,Algemeen!A51,0)</f>
        <v>0</v>
      </c>
      <c r="B52" s="6">
        <f>Algemeen!B51</f>
        <v>0</v>
      </c>
      <c r="C52" s="6">
        <f>Algemeen!C51</f>
        <v>0</v>
      </c>
      <c r="D52" s="6">
        <f>Algemeen!D51</f>
        <v>0</v>
      </c>
      <c r="E52" s="10"/>
      <c r="F52" s="3"/>
      <c r="G52" s="3"/>
      <c r="H52" s="3"/>
      <c r="I52" s="5">
        <f t="shared" si="0"/>
        <v>0</v>
      </c>
      <c r="J52" t="b">
        <f>OR(Algemeen!D51="Grote wagens binnen Wehl",Algemeen!D51="Grote wagens buiten Wehl",Algemeen!D51="Kleine wagens volwassen",Algemeen!D51="Gemotoriseerd jeugd",Algemeen!D51="Loopgroep max 9",Algemeen!D51="Loopgroep vanaf 10",Algemeen!D51="Paren volwassen",Algemeen!D51="Individuelen volwassen",Algemeen!D51="Kleine groep jeugd",Algemeen!D51="Paar jeugd",Algemeen!D51="Handkar jeugd",Algemeen!D51="Individuelen jeugd")</f>
        <v>0</v>
      </c>
    </row>
    <row r="53" spans="1:10" ht="15" customHeight="1" x14ac:dyDescent="0.2">
      <c r="A53" s="6">
        <f>IF(J53,Algemeen!A52,0)</f>
        <v>45</v>
      </c>
      <c r="B53" s="6" t="str">
        <f>Algemeen!B52</f>
        <v>De Kallahfaters</v>
      </c>
      <c r="C53" s="6" t="str">
        <f>Algemeen!C52</f>
        <v>Papegaaitje leef je nog? Ieja Deja Kallahfaters zijn er nog. Ieja Deja</v>
      </c>
      <c r="D53" s="6" t="str">
        <f>Algemeen!D52</f>
        <v>Kleine wagens volwassen</v>
      </c>
      <c r="E53" s="10"/>
      <c r="F53" s="3"/>
      <c r="G53" s="3"/>
      <c r="H53" s="3"/>
      <c r="I53" s="5">
        <f t="shared" si="0"/>
        <v>0</v>
      </c>
      <c r="J53" t="b">
        <f>OR(Algemeen!D52="Grote wagens binnen Wehl",Algemeen!D52="Grote wagens buiten Wehl",Algemeen!D52="Kleine wagens volwassen",Algemeen!D52="Gemotoriseerd jeugd",Algemeen!D52="Loopgroep max 9",Algemeen!D52="Loopgroep vanaf 10",Algemeen!D52="Paren volwassen",Algemeen!D52="Individuelen volwassen",Algemeen!D52="Kleine groep jeugd",Algemeen!D52="Paar jeugd",Algemeen!D52="Handkar jeugd",Algemeen!D52="Individuelen jeugd")</f>
        <v>1</v>
      </c>
    </row>
    <row r="54" spans="1:10" ht="15" hidden="1" customHeight="1" x14ac:dyDescent="0.2">
      <c r="A54" s="6">
        <f>IF(J54,Algemeen!A53,0)</f>
        <v>0</v>
      </c>
      <c r="B54" s="6">
        <f>Algemeen!B53</f>
        <v>0</v>
      </c>
      <c r="C54" s="6">
        <f>Algemeen!C53</f>
        <v>0</v>
      </c>
      <c r="D54" s="6">
        <f>Algemeen!D53</f>
        <v>0</v>
      </c>
      <c r="E54" s="10"/>
      <c r="F54" s="3"/>
      <c r="G54" s="3"/>
      <c r="H54" s="3"/>
      <c r="I54" s="5">
        <f t="shared" si="0"/>
        <v>0</v>
      </c>
      <c r="J54" t="b">
        <f>OR(Algemeen!D53="Grote wagens binnen Wehl",Algemeen!D53="Grote wagens buiten Wehl",Algemeen!D53="Kleine wagens volwassen",Algemeen!D53="Gemotoriseerd jeugd",Algemeen!D53="Loopgroep max 9",Algemeen!D53="Loopgroep vanaf 10",Algemeen!D53="Paren volwassen",Algemeen!D53="Individuelen volwassen",Algemeen!D53="Kleine groep jeugd",Algemeen!D53="Paar jeugd",Algemeen!D53="Handkar jeugd",Algemeen!D53="Individuelen jeugd")</f>
        <v>0</v>
      </c>
    </row>
    <row r="55" spans="1:10" ht="15" customHeight="1" x14ac:dyDescent="0.2">
      <c r="A55" s="6">
        <f>IF(J55,Algemeen!A54,0)</f>
        <v>47</v>
      </c>
      <c r="B55" s="6" t="str">
        <f>Algemeen!B54</f>
        <v>Zooitje on-geregeld</v>
      </c>
      <c r="C55" s="6" t="str">
        <f>Algemeen!C54</f>
        <v>We-j goan D'r veur, met pakken in kleur</v>
      </c>
      <c r="D55" s="6" t="str">
        <f>Algemeen!D54</f>
        <v>Loopgroep vanaf 10</v>
      </c>
      <c r="E55" s="10"/>
      <c r="F55" s="3"/>
      <c r="G55" s="3"/>
      <c r="H55" s="3"/>
      <c r="I55" s="5">
        <f t="shared" si="0"/>
        <v>0</v>
      </c>
      <c r="J55" t="b">
        <f>OR(Algemeen!D54="Grote wagens binnen Wehl",Algemeen!D54="Grote wagens buiten Wehl",Algemeen!D54="Kleine wagens volwassen",Algemeen!D54="Gemotoriseerd jeugd",Algemeen!D54="Loopgroep max 9",Algemeen!D54="Loopgroep vanaf 10",Algemeen!D54="Paren volwassen",Algemeen!D54="Individuelen volwassen",Algemeen!D54="Kleine groep jeugd",Algemeen!D54="Paar jeugd",Algemeen!D54="Handkar jeugd",Algemeen!D54="Individuelen jeugd")</f>
        <v>1</v>
      </c>
    </row>
    <row r="56" spans="1:10" ht="15" hidden="1" customHeight="1" x14ac:dyDescent="0.2">
      <c r="A56" s="6">
        <f>IF(J56,Algemeen!A55,0)</f>
        <v>0</v>
      </c>
      <c r="B56" s="6">
        <f>Algemeen!B55</f>
        <v>0</v>
      </c>
      <c r="C56" s="6">
        <f>Algemeen!C55</f>
        <v>0</v>
      </c>
      <c r="D56" s="6">
        <f>Algemeen!D55</f>
        <v>0</v>
      </c>
      <c r="E56" s="10"/>
      <c r="F56" s="3"/>
      <c r="G56" s="3"/>
      <c r="H56" s="3"/>
      <c r="I56" s="5">
        <f t="shared" si="0"/>
        <v>0</v>
      </c>
      <c r="J56" t="b">
        <f>OR(Algemeen!D55="Grote wagens binnen Wehl",Algemeen!D55="Grote wagens buiten Wehl",Algemeen!D55="Kleine wagens volwassen",Algemeen!D55="Gemotoriseerd jeugd",Algemeen!D55="Loopgroep max 9",Algemeen!D55="Loopgroep vanaf 10",Algemeen!D55="Paren volwassen",Algemeen!D55="Individuelen volwassen",Algemeen!D55="Kleine groep jeugd",Algemeen!D55="Paar jeugd",Algemeen!D55="Handkar jeugd",Algemeen!D55="Individuelen jeugd")</f>
        <v>0</v>
      </c>
    </row>
    <row r="57" spans="1:10" ht="15" hidden="1" customHeight="1" x14ac:dyDescent="0.2">
      <c r="A57" s="6">
        <f>IF(J57,Algemeen!A56,0)</f>
        <v>0</v>
      </c>
      <c r="B57" s="6">
        <f>Algemeen!B56</f>
        <v>0</v>
      </c>
      <c r="C57" s="6">
        <f>Algemeen!C56</f>
        <v>0</v>
      </c>
      <c r="D57" s="6">
        <f>Algemeen!D56</f>
        <v>0</v>
      </c>
      <c r="E57" s="10"/>
      <c r="F57" s="3"/>
      <c r="G57" s="3"/>
      <c r="H57" s="3"/>
      <c r="I57" s="5">
        <f t="shared" si="0"/>
        <v>0</v>
      </c>
      <c r="J57" t="b">
        <f>OR(Algemeen!D56="Grote wagens binnen Wehl",Algemeen!D56="Grote wagens buiten Wehl",Algemeen!D56="Kleine wagens volwassen",Algemeen!D56="Gemotoriseerd jeugd",Algemeen!D56="Loopgroep max 9",Algemeen!D56="Loopgroep vanaf 10",Algemeen!D56="Paren volwassen",Algemeen!D56="Individuelen volwassen",Algemeen!D56="Kleine groep jeugd",Algemeen!D56="Paar jeugd",Algemeen!D56="Handkar jeugd",Algemeen!D56="Individuelen jeugd")</f>
        <v>0</v>
      </c>
    </row>
    <row r="58" spans="1:10" ht="15" hidden="1" customHeight="1" x14ac:dyDescent="0.2">
      <c r="A58" s="6">
        <f>IF(J58,Algemeen!A57,0)</f>
        <v>0</v>
      </c>
      <c r="B58" s="6">
        <f>Algemeen!B57</f>
        <v>0</v>
      </c>
      <c r="C58" s="6">
        <f>Algemeen!C57</f>
        <v>0</v>
      </c>
      <c r="D58" s="6">
        <f>Algemeen!D57</f>
        <v>0</v>
      </c>
      <c r="E58" s="10"/>
      <c r="F58" s="3"/>
      <c r="G58" s="3"/>
      <c r="H58" s="3"/>
      <c r="I58" s="5">
        <f t="shared" si="0"/>
        <v>0</v>
      </c>
      <c r="J58" t="b">
        <f>OR(Algemeen!D57="Grote wagens binnen Wehl",Algemeen!D57="Grote wagens buiten Wehl",Algemeen!D57="Kleine wagens volwassen",Algemeen!D57="Gemotoriseerd jeugd",Algemeen!D57="Loopgroep max 9",Algemeen!D57="Loopgroep vanaf 10",Algemeen!D57="Paren volwassen",Algemeen!D57="Individuelen volwassen",Algemeen!D57="Kleine groep jeugd",Algemeen!D57="Paar jeugd",Algemeen!D57="Handkar jeugd",Algemeen!D57="Individuelen jeugd")</f>
        <v>0</v>
      </c>
    </row>
    <row r="59" spans="1:10" ht="15" hidden="1" customHeight="1" x14ac:dyDescent="0.2">
      <c r="A59" s="6">
        <f>IF(J59,Algemeen!A58,0)</f>
        <v>0</v>
      </c>
      <c r="B59" s="6">
        <f>Algemeen!B58</f>
        <v>0</v>
      </c>
      <c r="C59" s="6">
        <f>Algemeen!C58</f>
        <v>0</v>
      </c>
      <c r="D59" s="6">
        <f>Algemeen!D58</f>
        <v>0</v>
      </c>
      <c r="E59" s="10"/>
      <c r="F59" s="3"/>
      <c r="G59" s="3"/>
      <c r="H59" s="3"/>
      <c r="I59" s="5">
        <f t="shared" si="0"/>
        <v>0</v>
      </c>
      <c r="J59" t="b">
        <f>OR(Algemeen!D58="Grote wagens binnen Wehl",Algemeen!D58="Grote wagens buiten Wehl",Algemeen!D58="Kleine wagens volwassen",Algemeen!D58="Gemotoriseerd jeugd",Algemeen!D58="Loopgroep max 9",Algemeen!D58="Loopgroep vanaf 10",Algemeen!D58="Paren volwassen",Algemeen!D58="Individuelen volwassen",Algemeen!D58="Kleine groep jeugd",Algemeen!D58="Paar jeugd",Algemeen!D58="Handkar jeugd",Algemeen!D58="Individuelen jeugd")</f>
        <v>0</v>
      </c>
    </row>
    <row r="60" spans="1:10" ht="15" hidden="1" customHeight="1" x14ac:dyDescent="0.2">
      <c r="A60" s="6">
        <f>IF(J60,Algemeen!A59,0)</f>
        <v>0</v>
      </c>
      <c r="B60" s="6">
        <f>Algemeen!B59</f>
        <v>0</v>
      </c>
      <c r="C60" s="6">
        <f>Algemeen!C59</f>
        <v>0</v>
      </c>
      <c r="D60" s="6">
        <f>Algemeen!D59</f>
        <v>0</v>
      </c>
      <c r="E60" s="10"/>
      <c r="F60" s="3"/>
      <c r="G60" s="3"/>
      <c r="H60" s="3"/>
      <c r="I60" s="5">
        <f t="shared" si="0"/>
        <v>0</v>
      </c>
      <c r="J60" t="b">
        <f>OR(Algemeen!D59="Grote wagens binnen Wehl",Algemeen!D59="Grote wagens buiten Wehl",Algemeen!D59="Kleine wagens volwassen",Algemeen!D59="Gemotoriseerd jeugd",Algemeen!D59="Loopgroep max 9",Algemeen!D59="Loopgroep vanaf 10",Algemeen!D59="Paren volwassen",Algemeen!D59="Individuelen volwassen",Algemeen!D59="Kleine groep jeugd",Algemeen!D59="Paar jeugd",Algemeen!D59="Handkar jeugd",Algemeen!D59="Individuelen jeugd")</f>
        <v>0</v>
      </c>
    </row>
    <row r="61" spans="1:10" ht="15" hidden="1" customHeight="1" x14ac:dyDescent="0.2">
      <c r="A61" s="6">
        <f>IF(J61,Algemeen!A60,0)</f>
        <v>0</v>
      </c>
      <c r="B61" s="6">
        <f>Algemeen!B60</f>
        <v>0</v>
      </c>
      <c r="C61" s="6">
        <f>Algemeen!C60</f>
        <v>0</v>
      </c>
      <c r="D61" s="6">
        <f>Algemeen!D60</f>
        <v>0</v>
      </c>
      <c r="E61" s="10"/>
      <c r="F61" s="3"/>
      <c r="G61" s="3"/>
      <c r="H61" s="3"/>
      <c r="I61" s="5">
        <f t="shared" si="0"/>
        <v>0</v>
      </c>
      <c r="J61" t="b">
        <f>OR(Algemeen!D60="Grote wagens binnen Wehl",Algemeen!D60="Grote wagens buiten Wehl",Algemeen!D60="Kleine wagens volwassen",Algemeen!D60="Gemotoriseerd jeugd",Algemeen!D60="Loopgroep max 9",Algemeen!D60="Loopgroep vanaf 10",Algemeen!D60="Paren volwassen",Algemeen!D60="Individuelen volwassen",Algemeen!D60="Kleine groep jeugd",Algemeen!D60="Paar jeugd",Algemeen!D60="Handkar jeugd",Algemeen!D60="Individuelen jeugd")</f>
        <v>0</v>
      </c>
    </row>
    <row r="62" spans="1:10" ht="15" hidden="1" customHeight="1" x14ac:dyDescent="0.2">
      <c r="A62" s="6">
        <f>IF(J62,Algemeen!A61,0)</f>
        <v>0</v>
      </c>
      <c r="B62" s="6">
        <f>Algemeen!B61</f>
        <v>0</v>
      </c>
      <c r="C62" s="6">
        <f>Algemeen!C61</f>
        <v>0</v>
      </c>
      <c r="D62" s="6">
        <f>Algemeen!D61</f>
        <v>0</v>
      </c>
      <c r="E62" s="10"/>
      <c r="F62" s="3"/>
      <c r="G62" s="3"/>
      <c r="H62" s="3"/>
      <c r="I62" s="5">
        <f t="shared" si="0"/>
        <v>0</v>
      </c>
      <c r="J62" t="b">
        <f>OR(Algemeen!D61="Grote wagens binnen Wehl",Algemeen!D61="Grote wagens buiten Wehl",Algemeen!D61="Kleine wagens volwassen",Algemeen!D61="Gemotoriseerd jeugd",Algemeen!D61="Loopgroep max 9",Algemeen!D61="Loopgroep vanaf 10",Algemeen!D61="Paren volwassen",Algemeen!D61="Individuelen volwassen",Algemeen!D61="Kleine groep jeugd",Algemeen!D61="Paar jeugd",Algemeen!D61="Handkar jeugd",Algemeen!D61="Individuelen jeugd")</f>
        <v>0</v>
      </c>
    </row>
    <row r="63" spans="1:10" ht="15" customHeight="1" x14ac:dyDescent="0.2">
      <c r="A63" s="6">
        <f>IF(J63,Algemeen!A62,0)</f>
        <v>55</v>
      </c>
      <c r="B63" s="6" t="str">
        <f>Algemeen!B62</f>
        <v>CV ut Zooitje</v>
      </c>
      <c r="C63" s="6" t="str">
        <f>Algemeen!C62</f>
        <v>Snoepje voor de sfeer</v>
      </c>
      <c r="D63" s="6" t="str">
        <f>Algemeen!D62</f>
        <v>Kleine wagens volwassen</v>
      </c>
      <c r="E63" s="10"/>
      <c r="F63" s="3"/>
      <c r="G63" s="3"/>
      <c r="H63" s="3"/>
      <c r="I63" s="5">
        <f t="shared" si="0"/>
        <v>0</v>
      </c>
      <c r="J63" t="b">
        <f>OR(Algemeen!D62="Grote wagens binnen Wehl",Algemeen!D62="Grote wagens buiten Wehl",Algemeen!D62="Kleine wagens volwassen",Algemeen!D62="Gemotoriseerd jeugd",Algemeen!D62="Loopgroep max 9",Algemeen!D62="Loopgroep vanaf 10",Algemeen!D62="Paren volwassen",Algemeen!D62="Individuelen volwassen",Algemeen!D62="Kleine groep jeugd",Algemeen!D62="Paar jeugd",Algemeen!D62="Handkar jeugd",Algemeen!D62="Individuelen jeugd")</f>
        <v>1</v>
      </c>
    </row>
    <row r="64" spans="1:10" ht="15" hidden="1" customHeight="1" x14ac:dyDescent="0.2">
      <c r="A64" s="6">
        <f>IF(J64,Algemeen!A63,0)</f>
        <v>0</v>
      </c>
      <c r="B64" s="6">
        <f>Algemeen!B63</f>
        <v>0</v>
      </c>
      <c r="C64" s="6">
        <f>Algemeen!C63</f>
        <v>0</v>
      </c>
      <c r="D64" s="6">
        <f>Algemeen!D63</f>
        <v>0</v>
      </c>
      <c r="E64" s="10"/>
      <c r="F64" s="3"/>
      <c r="G64" s="3"/>
      <c r="H64" s="3"/>
      <c r="I64" s="5">
        <f t="shared" si="0"/>
        <v>0</v>
      </c>
      <c r="J64" t="b">
        <f>OR(Algemeen!D63="Grote wagens binnen Wehl",Algemeen!D63="Grote wagens buiten Wehl",Algemeen!D63="Kleine wagens volwassen",Algemeen!D63="Gemotoriseerd jeugd",Algemeen!D63="Loopgroep max 9",Algemeen!D63="Loopgroep vanaf 10",Algemeen!D63="Paren volwassen",Algemeen!D63="Individuelen volwassen",Algemeen!D63="Kleine groep jeugd",Algemeen!D63="Paar jeugd",Algemeen!D63="Handkar jeugd",Algemeen!D63="Individuelen jeugd")</f>
        <v>0</v>
      </c>
    </row>
    <row r="65" spans="1:10" ht="15" customHeight="1" x14ac:dyDescent="0.2">
      <c r="A65" s="6">
        <f>IF(J65,Algemeen!A64,0)</f>
        <v>57</v>
      </c>
      <c r="B65" s="6" t="str">
        <f>Algemeen!B64</f>
        <v>De Elzendarpers</v>
      </c>
      <c r="C65" s="6" t="str">
        <f>Algemeen!C64</f>
        <v>"Uut de Kunst"</v>
      </c>
      <c r="D65" s="6" t="str">
        <f>Algemeen!D64</f>
        <v>Loopgroep vanaf 10</v>
      </c>
      <c r="E65" s="10"/>
      <c r="F65" s="3"/>
      <c r="G65" s="3"/>
      <c r="H65" s="3"/>
      <c r="I65" s="5">
        <f t="shared" si="0"/>
        <v>0</v>
      </c>
      <c r="J65" t="b">
        <f>OR(Algemeen!D64="Grote wagens binnen Wehl",Algemeen!D64="Grote wagens buiten Wehl",Algemeen!D64="Kleine wagens volwassen",Algemeen!D64="Gemotoriseerd jeugd",Algemeen!D64="Loopgroep max 9",Algemeen!D64="Loopgroep vanaf 10",Algemeen!D64="Paren volwassen",Algemeen!D64="Individuelen volwassen",Algemeen!D64="Kleine groep jeugd",Algemeen!D64="Paar jeugd",Algemeen!D64="Handkar jeugd",Algemeen!D64="Individuelen jeugd")</f>
        <v>1</v>
      </c>
    </row>
    <row r="66" spans="1:10" ht="15" hidden="1" customHeight="1" x14ac:dyDescent="0.2">
      <c r="A66" s="6">
        <f>IF(J66,Algemeen!A65,0)</f>
        <v>0</v>
      </c>
      <c r="B66" s="6">
        <f>Algemeen!B65</f>
        <v>0</v>
      </c>
      <c r="C66" s="6">
        <f>Algemeen!C65</f>
        <v>0</v>
      </c>
      <c r="D66" s="6">
        <f>Algemeen!D65</f>
        <v>0</v>
      </c>
      <c r="E66" s="10"/>
      <c r="F66" s="3"/>
      <c r="G66" s="3"/>
      <c r="H66" s="3"/>
      <c r="I66" s="5">
        <f t="shared" si="0"/>
        <v>0</v>
      </c>
      <c r="J66" t="b">
        <f>OR(Algemeen!D65="Grote wagens binnen Wehl",Algemeen!D65="Grote wagens buiten Wehl",Algemeen!D65="Kleine wagens volwassen",Algemeen!D65="Gemotoriseerd jeugd",Algemeen!D65="Loopgroep max 9",Algemeen!D65="Loopgroep vanaf 10",Algemeen!D65="Paren volwassen",Algemeen!D65="Individuelen volwassen",Algemeen!D65="Kleine groep jeugd",Algemeen!D65="Paar jeugd",Algemeen!D65="Handkar jeugd",Algemeen!D65="Individuelen jeugd")</f>
        <v>0</v>
      </c>
    </row>
    <row r="67" spans="1:10" ht="15" hidden="1" customHeight="1" x14ac:dyDescent="0.2">
      <c r="A67" s="6">
        <f>IF(J67,Algemeen!A66,0)</f>
        <v>0</v>
      </c>
      <c r="B67" s="6">
        <f>Algemeen!B66</f>
        <v>0</v>
      </c>
      <c r="C67" s="6">
        <f>Algemeen!C66</f>
        <v>0</v>
      </c>
      <c r="D67" s="6">
        <f>Algemeen!D66</f>
        <v>0</v>
      </c>
      <c r="E67" s="10"/>
      <c r="F67" s="3"/>
      <c r="G67" s="3"/>
      <c r="H67" s="3"/>
      <c r="I67" s="5">
        <f t="shared" si="0"/>
        <v>0</v>
      </c>
      <c r="J67" t="b">
        <f>OR(Algemeen!D66="Grote wagens binnen Wehl",Algemeen!D66="Grote wagens buiten Wehl",Algemeen!D66="Kleine wagens volwassen",Algemeen!D66="Gemotoriseerd jeugd",Algemeen!D66="Loopgroep max 9",Algemeen!D66="Loopgroep vanaf 10",Algemeen!D66="Paren volwassen",Algemeen!D66="Individuelen volwassen",Algemeen!D66="Kleine groep jeugd",Algemeen!D66="Paar jeugd",Algemeen!D66="Handkar jeugd",Algemeen!D66="Individuelen jeugd")</f>
        <v>0</v>
      </c>
    </row>
    <row r="68" spans="1:10" ht="15" hidden="1" customHeight="1" x14ac:dyDescent="0.2">
      <c r="A68" s="6">
        <f>IF(J68,Algemeen!A67,0)</f>
        <v>0</v>
      </c>
      <c r="B68" s="6">
        <f>Algemeen!B67</f>
        <v>0</v>
      </c>
      <c r="C68" s="6">
        <f>Algemeen!C67</f>
        <v>0</v>
      </c>
      <c r="D68" s="6">
        <f>Algemeen!D67</f>
        <v>0</v>
      </c>
      <c r="E68" s="10"/>
      <c r="F68" s="3"/>
      <c r="G68" s="3"/>
      <c r="H68" s="3"/>
      <c r="I68" s="5">
        <f t="shared" si="0"/>
        <v>0</v>
      </c>
      <c r="J68" t="b">
        <f>OR(Algemeen!D67="Grote wagens binnen Wehl",Algemeen!D67="Grote wagens buiten Wehl",Algemeen!D67="Kleine wagens volwassen",Algemeen!D67="Gemotoriseerd jeugd",Algemeen!D67="Loopgroep max 9",Algemeen!D67="Loopgroep vanaf 10",Algemeen!D67="Paren volwassen",Algemeen!D67="Individuelen volwassen",Algemeen!D67="Kleine groep jeugd",Algemeen!D67="Paar jeugd",Algemeen!D67="Handkar jeugd",Algemeen!D67="Individuelen jeugd")</f>
        <v>0</v>
      </c>
    </row>
    <row r="69" spans="1:10" ht="15" hidden="1" customHeight="1" x14ac:dyDescent="0.2">
      <c r="A69" s="6">
        <f>IF(J69,Algemeen!A68,0)</f>
        <v>0</v>
      </c>
      <c r="B69" s="6">
        <f>Algemeen!B68</f>
        <v>0</v>
      </c>
      <c r="C69" s="6">
        <f>Algemeen!C68</f>
        <v>0</v>
      </c>
      <c r="D69" s="6">
        <f>Algemeen!D68</f>
        <v>0</v>
      </c>
      <c r="E69" s="10"/>
      <c r="F69" s="3"/>
      <c r="G69" s="3"/>
      <c r="H69" s="3"/>
      <c r="I69" s="5">
        <f t="shared" si="0"/>
        <v>0</v>
      </c>
      <c r="J69" t="b">
        <f>OR(Algemeen!D68="Grote wagens binnen Wehl",Algemeen!D68="Grote wagens buiten Wehl",Algemeen!D68="Kleine wagens volwassen",Algemeen!D68="Gemotoriseerd jeugd",Algemeen!D68="Loopgroep max 9",Algemeen!D68="Loopgroep vanaf 10",Algemeen!D68="Paren volwassen",Algemeen!D68="Individuelen volwassen",Algemeen!D68="Kleine groep jeugd",Algemeen!D68="Paar jeugd",Algemeen!D68="Handkar jeugd",Algemeen!D68="Individuelen jeugd")</f>
        <v>0</v>
      </c>
    </row>
    <row r="70" spans="1:10" ht="15" hidden="1" customHeight="1" x14ac:dyDescent="0.2">
      <c r="A70" s="6">
        <f>IF(J70,Algemeen!A69,0)</f>
        <v>0</v>
      </c>
      <c r="B70" s="6">
        <f>Algemeen!B69</f>
        <v>0</v>
      </c>
      <c r="C70" s="6">
        <f>Algemeen!C69</f>
        <v>0</v>
      </c>
      <c r="D70" s="6">
        <f>Algemeen!D69</f>
        <v>0</v>
      </c>
      <c r="E70" s="10"/>
      <c r="F70" s="3"/>
      <c r="G70" s="3"/>
      <c r="H70" s="3"/>
      <c r="I70" s="5">
        <f t="shared" si="0"/>
        <v>0</v>
      </c>
      <c r="J70" t="b">
        <f>OR(Algemeen!D69="Grote wagens binnen Wehl",Algemeen!D69="Grote wagens buiten Wehl",Algemeen!D69="Kleine wagens volwassen",Algemeen!D69="Gemotoriseerd jeugd",Algemeen!D69="Loopgroep max 9",Algemeen!D69="Loopgroep vanaf 10",Algemeen!D69="Paren volwassen",Algemeen!D69="Individuelen volwassen",Algemeen!D69="Kleine groep jeugd",Algemeen!D69="Paar jeugd",Algemeen!D69="Handkar jeugd",Algemeen!D69="Individuelen jeugd")</f>
        <v>0</v>
      </c>
    </row>
    <row r="71" spans="1:10" ht="15" hidden="1" customHeight="1" x14ac:dyDescent="0.2">
      <c r="A71" s="6">
        <f>IF(J71,Algemeen!A70,0)</f>
        <v>0</v>
      </c>
      <c r="B71" s="6">
        <f>Algemeen!B70</f>
        <v>0</v>
      </c>
      <c r="C71" s="6">
        <f>Algemeen!C70</f>
        <v>0</v>
      </c>
      <c r="D71" s="6">
        <f>Algemeen!D70</f>
        <v>0</v>
      </c>
      <c r="E71" s="10"/>
      <c r="F71" s="3"/>
      <c r="G71" s="3"/>
      <c r="H71" s="3"/>
      <c r="I71" s="5">
        <f t="shared" si="0"/>
        <v>0</v>
      </c>
      <c r="J71" t="b">
        <f>OR(Algemeen!D70="Grote wagens binnen Wehl",Algemeen!D70="Grote wagens buiten Wehl",Algemeen!D70="Kleine wagens volwassen",Algemeen!D70="Gemotoriseerd jeugd",Algemeen!D70="Loopgroep max 9",Algemeen!D70="Loopgroep vanaf 10",Algemeen!D70="Paren volwassen",Algemeen!D70="Individuelen volwassen",Algemeen!D70="Kleine groep jeugd",Algemeen!D70="Paar jeugd",Algemeen!D70="Handkar jeugd",Algemeen!D70="Individuelen jeugd")</f>
        <v>0</v>
      </c>
    </row>
    <row r="72" spans="1:10" ht="15" hidden="1" customHeight="1" x14ac:dyDescent="0.2">
      <c r="A72" s="6">
        <f>IF(J72,Algemeen!A71,0)</f>
        <v>0</v>
      </c>
      <c r="B72" s="6">
        <f>Algemeen!B71</f>
        <v>0</v>
      </c>
      <c r="C72" s="6">
        <f>Algemeen!C71</f>
        <v>0</v>
      </c>
      <c r="D72" s="6">
        <f>Algemeen!D71</f>
        <v>0</v>
      </c>
      <c r="E72" s="10"/>
      <c r="F72" s="3"/>
      <c r="G72" s="3"/>
      <c r="H72" s="3"/>
      <c r="I72" s="5">
        <f t="shared" si="0"/>
        <v>0</v>
      </c>
      <c r="J72" t="b">
        <f>OR(Algemeen!D71="Grote wagens binnen Wehl",Algemeen!D71="Grote wagens buiten Wehl",Algemeen!D71="Kleine wagens volwassen",Algemeen!D71="Gemotoriseerd jeugd",Algemeen!D71="Loopgroep max 9",Algemeen!D71="Loopgroep vanaf 10",Algemeen!D71="Paren volwassen",Algemeen!D71="Individuelen volwassen",Algemeen!D71="Kleine groep jeugd",Algemeen!D71="Paar jeugd",Algemeen!D71="Handkar jeugd",Algemeen!D71="Individuelen jeugd")</f>
        <v>0</v>
      </c>
    </row>
    <row r="73" spans="1:10" ht="15" hidden="1" customHeight="1" x14ac:dyDescent="0.2">
      <c r="A73" s="6">
        <f>IF(J73,Algemeen!A72,0)</f>
        <v>0</v>
      </c>
      <c r="B73" s="6">
        <f>Algemeen!B72</f>
        <v>0</v>
      </c>
      <c r="C73" s="6">
        <f>Algemeen!C72</f>
        <v>0</v>
      </c>
      <c r="D73" s="6">
        <f>Algemeen!D72</f>
        <v>0</v>
      </c>
      <c r="E73" s="10"/>
      <c r="F73" s="3"/>
      <c r="G73" s="3"/>
      <c r="H73" s="3"/>
      <c r="I73" s="5">
        <f t="shared" si="0"/>
        <v>0</v>
      </c>
      <c r="J73" t="b">
        <f>OR(Algemeen!D72="Grote wagens binnen Wehl",Algemeen!D72="Grote wagens buiten Wehl",Algemeen!D72="Kleine wagens volwassen",Algemeen!D72="Gemotoriseerd jeugd",Algemeen!D72="Loopgroep max 9",Algemeen!D72="Loopgroep vanaf 10",Algemeen!D72="Paren volwassen",Algemeen!D72="Individuelen volwassen",Algemeen!D72="Kleine groep jeugd",Algemeen!D72="Paar jeugd",Algemeen!D72="Handkar jeugd",Algemeen!D72="Individuelen jeugd")</f>
        <v>0</v>
      </c>
    </row>
    <row r="74" spans="1:10" ht="15" hidden="1" customHeight="1" x14ac:dyDescent="0.2">
      <c r="A74" s="6">
        <f>IF(J74,Algemeen!A73,0)</f>
        <v>0</v>
      </c>
      <c r="B74" s="6">
        <f>Algemeen!B73</f>
        <v>0</v>
      </c>
      <c r="C74" s="6">
        <f>Algemeen!C73</f>
        <v>0</v>
      </c>
      <c r="D74" s="6">
        <f>Algemeen!D73</f>
        <v>0</v>
      </c>
      <c r="E74" s="10"/>
      <c r="F74" s="3"/>
      <c r="G74" s="3"/>
      <c r="H74" s="3"/>
      <c r="I74" s="5">
        <f t="shared" ref="I74:I137" si="1">SUM(E74:H74)</f>
        <v>0</v>
      </c>
      <c r="J74" t="b">
        <f>OR(Algemeen!D73="Grote wagens binnen Wehl",Algemeen!D73="Grote wagens buiten Wehl",Algemeen!D73="Kleine wagens volwassen",Algemeen!D73="Gemotoriseerd jeugd",Algemeen!D73="Loopgroep max 9",Algemeen!D73="Loopgroep vanaf 10",Algemeen!D73="Paren volwassen",Algemeen!D73="Individuelen volwassen",Algemeen!D73="Kleine groep jeugd",Algemeen!D73="Paar jeugd",Algemeen!D73="Handkar jeugd",Algemeen!D73="Individuelen jeugd")</f>
        <v>0</v>
      </c>
    </row>
    <row r="75" spans="1:10" ht="15" customHeight="1" x14ac:dyDescent="0.2">
      <c r="A75" s="6">
        <f>IF(J75,Algemeen!A74,0)</f>
        <v>67</v>
      </c>
      <c r="B75" s="6" t="str">
        <f>Algemeen!B74</f>
        <v>Van 't Padje</v>
      </c>
      <c r="C75" s="6" t="str">
        <f>Algemeen!C74</f>
        <v>Deze tijgers zijn niet te temmen</v>
      </c>
      <c r="D75" s="6" t="str">
        <f>Algemeen!D74</f>
        <v>Kleine groep jeugd</v>
      </c>
      <c r="E75" s="10"/>
      <c r="F75" s="3"/>
      <c r="G75" s="3"/>
      <c r="H75" s="3"/>
      <c r="I75" s="5">
        <f t="shared" si="1"/>
        <v>0</v>
      </c>
      <c r="J75" t="b">
        <f>OR(Algemeen!D74="Grote wagens binnen Wehl",Algemeen!D74="Grote wagens buiten Wehl",Algemeen!D74="Kleine wagens volwassen",Algemeen!D74="Gemotoriseerd jeugd",Algemeen!D74="Loopgroep max 9",Algemeen!D74="Loopgroep vanaf 10",Algemeen!D74="Paren volwassen",Algemeen!D74="Individuelen volwassen",Algemeen!D74="Kleine groep jeugd",Algemeen!D74="Paar jeugd",Algemeen!D74="Handkar jeugd",Algemeen!D74="Individuelen jeugd")</f>
        <v>1</v>
      </c>
    </row>
    <row r="76" spans="1:10" ht="15" hidden="1" customHeight="1" x14ac:dyDescent="0.2">
      <c r="A76" s="6">
        <f>IF(J76,Algemeen!A75,0)</f>
        <v>0</v>
      </c>
      <c r="B76" s="6">
        <f>Algemeen!B75</f>
        <v>0</v>
      </c>
      <c r="C76" s="6">
        <f>Algemeen!C75</f>
        <v>0</v>
      </c>
      <c r="D76" s="6">
        <f>Algemeen!D75</f>
        <v>0</v>
      </c>
      <c r="E76" s="10"/>
      <c r="F76" s="3"/>
      <c r="G76" s="3"/>
      <c r="H76" s="3"/>
      <c r="I76" s="5">
        <f t="shared" si="1"/>
        <v>0</v>
      </c>
      <c r="J76" t="b">
        <f>OR(Algemeen!D75="Grote wagens binnen Wehl",Algemeen!D75="Grote wagens buiten Wehl",Algemeen!D75="Kleine wagens volwassen",Algemeen!D75="Gemotoriseerd jeugd",Algemeen!D75="Loopgroep max 9",Algemeen!D75="Loopgroep vanaf 10",Algemeen!D75="Paren volwassen",Algemeen!D75="Individuelen volwassen",Algemeen!D75="Kleine groep jeugd",Algemeen!D75="Paar jeugd",Algemeen!D75="Handkar jeugd",Algemeen!D75="Individuelen jeugd")</f>
        <v>0</v>
      </c>
    </row>
    <row r="77" spans="1:10" ht="15" hidden="1" customHeight="1" x14ac:dyDescent="0.2">
      <c r="A77" s="6">
        <f>IF(J77,Algemeen!A76,0)</f>
        <v>0</v>
      </c>
      <c r="B77" s="6">
        <f>Algemeen!B76</f>
        <v>0</v>
      </c>
      <c r="C77" s="6">
        <f>Algemeen!C76</f>
        <v>0</v>
      </c>
      <c r="D77" s="6">
        <f>Algemeen!D76</f>
        <v>0</v>
      </c>
      <c r="E77" s="10"/>
      <c r="F77" s="3"/>
      <c r="G77" s="3"/>
      <c r="H77" s="3"/>
      <c r="I77" s="5">
        <f t="shared" si="1"/>
        <v>0</v>
      </c>
      <c r="J77" t="b">
        <f>OR(Algemeen!D76="Grote wagens binnen Wehl",Algemeen!D76="Grote wagens buiten Wehl",Algemeen!D76="Kleine wagens volwassen",Algemeen!D76="Gemotoriseerd jeugd",Algemeen!D76="Loopgroep max 9",Algemeen!D76="Loopgroep vanaf 10",Algemeen!D76="Paren volwassen",Algemeen!D76="Individuelen volwassen",Algemeen!D76="Kleine groep jeugd",Algemeen!D76="Paar jeugd",Algemeen!D76="Handkar jeugd",Algemeen!D76="Individuelen jeugd")</f>
        <v>0</v>
      </c>
    </row>
    <row r="78" spans="1:10" ht="15" customHeight="1" x14ac:dyDescent="0.2">
      <c r="A78" s="6">
        <f>IF(J78,Algemeen!A77,0)</f>
        <v>70</v>
      </c>
      <c r="B78" s="6" t="str">
        <f>Algemeen!B77</f>
        <v>Kiekniezonauw</v>
      </c>
      <c r="C78" s="6" t="str">
        <f>Algemeen!C77</f>
        <v>Klimaat Klevers</v>
      </c>
      <c r="D78" s="6" t="str">
        <f>Algemeen!D77</f>
        <v>Kleine wagens volwassen</v>
      </c>
      <c r="E78" s="10"/>
      <c r="F78" s="3"/>
      <c r="G78" s="3"/>
      <c r="H78" s="3"/>
      <c r="I78" s="5">
        <f t="shared" si="1"/>
        <v>0</v>
      </c>
      <c r="J78" t="b">
        <f>OR(Algemeen!D77="Grote wagens binnen Wehl",Algemeen!D77="Grote wagens buiten Wehl",Algemeen!D77="Kleine wagens volwassen",Algemeen!D77="Gemotoriseerd jeugd",Algemeen!D77="Loopgroep max 9",Algemeen!D77="Loopgroep vanaf 10",Algemeen!D77="Paren volwassen",Algemeen!D77="Individuelen volwassen",Algemeen!D77="Kleine groep jeugd",Algemeen!D77="Paar jeugd",Algemeen!D77="Handkar jeugd",Algemeen!D77="Individuelen jeugd")</f>
        <v>1</v>
      </c>
    </row>
    <row r="79" spans="1:10" ht="15" hidden="1" customHeight="1" x14ac:dyDescent="0.2">
      <c r="A79" s="6">
        <f>IF(J79,Algemeen!A78,0)</f>
        <v>0</v>
      </c>
      <c r="B79" s="6">
        <f>Algemeen!B78</f>
        <v>0</v>
      </c>
      <c r="C79" s="6">
        <f>Algemeen!C78</f>
        <v>0</v>
      </c>
      <c r="D79" s="6">
        <f>Algemeen!D78</f>
        <v>0</v>
      </c>
      <c r="E79" s="10"/>
      <c r="F79" s="3"/>
      <c r="G79" s="3"/>
      <c r="H79" s="3"/>
      <c r="I79" s="5">
        <f t="shared" si="1"/>
        <v>0</v>
      </c>
      <c r="J79" t="b">
        <f>OR(Algemeen!D78="Grote wagens binnen Wehl",Algemeen!D78="Grote wagens buiten Wehl",Algemeen!D78="Kleine wagens volwassen",Algemeen!D78="Gemotoriseerd jeugd",Algemeen!D78="Loopgroep max 9",Algemeen!D78="Loopgroep vanaf 10",Algemeen!D78="Paren volwassen",Algemeen!D78="Individuelen volwassen",Algemeen!D78="Kleine groep jeugd",Algemeen!D78="Paar jeugd",Algemeen!D78="Handkar jeugd",Algemeen!D78="Individuelen jeugd")</f>
        <v>0</v>
      </c>
    </row>
    <row r="80" spans="1:10" ht="15" customHeight="1" x14ac:dyDescent="0.2">
      <c r="A80" s="6">
        <f>IF(J80,Algemeen!A79,0)</f>
        <v>72</v>
      </c>
      <c r="B80" s="6" t="str">
        <f>Algemeen!B79</f>
        <v>3e Helft Kookclub</v>
      </c>
      <c r="C80" s="6" t="str">
        <f>Algemeen!C79</f>
        <v>Ik zag wel dat jij naar mijn cup cake</v>
      </c>
      <c r="D80" s="6" t="str">
        <f>Algemeen!D79</f>
        <v>Loopgroep max 9</v>
      </c>
      <c r="E80" s="10"/>
      <c r="F80" s="3"/>
      <c r="G80" s="3"/>
      <c r="H80" s="3"/>
      <c r="I80" s="5">
        <f t="shared" si="1"/>
        <v>0</v>
      </c>
      <c r="J80" t="b">
        <f>OR(Algemeen!D79="Grote wagens binnen Wehl",Algemeen!D79="Grote wagens buiten Wehl",Algemeen!D79="Kleine wagens volwassen",Algemeen!D79="Gemotoriseerd jeugd",Algemeen!D79="Loopgroep max 9",Algemeen!D79="Loopgroep vanaf 10",Algemeen!D79="Paren volwassen",Algemeen!D79="Individuelen volwassen",Algemeen!D79="Kleine groep jeugd",Algemeen!D79="Paar jeugd",Algemeen!D79="Handkar jeugd",Algemeen!D79="Individuelen jeugd")</f>
        <v>1</v>
      </c>
    </row>
    <row r="81" spans="1:10" ht="15" hidden="1" customHeight="1" x14ac:dyDescent="0.2">
      <c r="A81" s="6">
        <f>IF(J81,Algemeen!A80,0)</f>
        <v>0</v>
      </c>
      <c r="B81" s="6">
        <f>Algemeen!B80</f>
        <v>0</v>
      </c>
      <c r="C81" s="6">
        <f>Algemeen!C80</f>
        <v>0</v>
      </c>
      <c r="D81" s="6">
        <f>Algemeen!D80</f>
        <v>0</v>
      </c>
      <c r="E81" s="10"/>
      <c r="F81" s="3"/>
      <c r="G81" s="3"/>
      <c r="H81" s="3"/>
      <c r="I81" s="5">
        <f t="shared" si="1"/>
        <v>0</v>
      </c>
      <c r="J81" t="b">
        <f>OR(Algemeen!D80="Grote wagens binnen Wehl",Algemeen!D80="Grote wagens buiten Wehl",Algemeen!D80="Kleine wagens volwassen",Algemeen!D80="Gemotoriseerd jeugd",Algemeen!D80="Loopgroep max 9",Algemeen!D80="Loopgroep vanaf 10",Algemeen!D80="Paren volwassen",Algemeen!D80="Individuelen volwassen",Algemeen!D80="Kleine groep jeugd",Algemeen!D80="Paar jeugd",Algemeen!D80="Handkar jeugd",Algemeen!D80="Individuelen jeugd")</f>
        <v>0</v>
      </c>
    </row>
    <row r="82" spans="1:10" ht="15" hidden="1" customHeight="1" x14ac:dyDescent="0.2">
      <c r="A82" s="6">
        <f>IF(J82,Algemeen!A81,0)</f>
        <v>0</v>
      </c>
      <c r="B82" s="6">
        <f>Algemeen!B81</f>
        <v>0</v>
      </c>
      <c r="C82" s="6">
        <f>Algemeen!C81</f>
        <v>0</v>
      </c>
      <c r="D82" s="6">
        <f>Algemeen!D81</f>
        <v>0</v>
      </c>
      <c r="E82" s="10"/>
      <c r="F82" s="3"/>
      <c r="G82" s="3"/>
      <c r="H82" s="3"/>
      <c r="I82" s="5">
        <f t="shared" si="1"/>
        <v>0</v>
      </c>
      <c r="J82" t="b">
        <f>OR(Algemeen!D81="Grote wagens binnen Wehl",Algemeen!D81="Grote wagens buiten Wehl",Algemeen!D81="Kleine wagens volwassen",Algemeen!D81="Gemotoriseerd jeugd",Algemeen!D81="Loopgroep max 9",Algemeen!D81="Loopgroep vanaf 10",Algemeen!D81="Paren volwassen",Algemeen!D81="Individuelen volwassen",Algemeen!D81="Kleine groep jeugd",Algemeen!D81="Paar jeugd",Algemeen!D81="Handkar jeugd",Algemeen!D81="Individuelen jeugd")</f>
        <v>0</v>
      </c>
    </row>
    <row r="83" spans="1:10" ht="15" customHeight="1" x14ac:dyDescent="0.2">
      <c r="A83" s="6">
        <f>IF(J83,Algemeen!A82,0)</f>
        <v>75</v>
      </c>
      <c r="B83" s="6" t="str">
        <f>Algemeen!B82</f>
        <v>CV Niks bijzonders</v>
      </c>
      <c r="C83" s="6" t="str">
        <f>Algemeen!C82</f>
        <v>Dit jaar laten we de skihut achterwege, we zijn bij de piraten gebleven</v>
      </c>
      <c r="D83" s="6" t="str">
        <f>Algemeen!D82</f>
        <v>Grote wagens binnen Wehl</v>
      </c>
      <c r="E83" s="10"/>
      <c r="F83" s="3"/>
      <c r="G83" s="3"/>
      <c r="H83" s="3"/>
      <c r="I83" s="5">
        <f t="shared" si="1"/>
        <v>0</v>
      </c>
      <c r="J83" t="b">
        <f>OR(Algemeen!D82="Grote wagens binnen Wehl",Algemeen!D82="Grote wagens buiten Wehl",Algemeen!D82="Kleine wagens volwassen",Algemeen!D82="Gemotoriseerd jeugd",Algemeen!D82="Loopgroep max 9",Algemeen!D82="Loopgroep vanaf 10",Algemeen!D82="Paren volwassen",Algemeen!D82="Individuelen volwassen",Algemeen!D82="Kleine groep jeugd",Algemeen!D82="Paar jeugd",Algemeen!D82="Handkar jeugd",Algemeen!D82="Individuelen jeugd")</f>
        <v>1</v>
      </c>
    </row>
    <row r="84" spans="1:10" ht="15" hidden="1" customHeight="1" x14ac:dyDescent="0.2">
      <c r="A84" s="6">
        <f>IF(J84,Algemeen!A83,0)</f>
        <v>0</v>
      </c>
      <c r="B84" s="6">
        <f>Algemeen!B83</f>
        <v>0</v>
      </c>
      <c r="C84" s="6">
        <f>Algemeen!C83</f>
        <v>0</v>
      </c>
      <c r="D84" s="6">
        <f>Algemeen!D83</f>
        <v>0</v>
      </c>
      <c r="E84" s="10"/>
      <c r="F84" s="3"/>
      <c r="G84" s="3"/>
      <c r="H84" s="3"/>
      <c r="I84" s="5">
        <f t="shared" si="1"/>
        <v>0</v>
      </c>
      <c r="J84" t="b">
        <f>OR(Algemeen!D83="Grote wagens binnen Wehl",Algemeen!D83="Grote wagens buiten Wehl",Algemeen!D83="Kleine wagens volwassen",Algemeen!D83="Gemotoriseerd jeugd",Algemeen!D83="Loopgroep max 9",Algemeen!D83="Loopgroep vanaf 10",Algemeen!D83="Paren volwassen",Algemeen!D83="Individuelen volwassen",Algemeen!D83="Kleine groep jeugd",Algemeen!D83="Paar jeugd",Algemeen!D83="Handkar jeugd",Algemeen!D83="Individuelen jeugd")</f>
        <v>0</v>
      </c>
    </row>
    <row r="85" spans="1:10" ht="15" hidden="1" customHeight="1" x14ac:dyDescent="0.2">
      <c r="A85" s="6">
        <f>IF(J85,Algemeen!A84,0)</f>
        <v>0</v>
      </c>
      <c r="B85" s="6">
        <f>Algemeen!B84</f>
        <v>0</v>
      </c>
      <c r="C85" s="6">
        <f>Algemeen!C84</f>
        <v>0</v>
      </c>
      <c r="D85" s="6">
        <f>Algemeen!D84</f>
        <v>0</v>
      </c>
      <c r="E85" s="10"/>
      <c r="F85" s="3"/>
      <c r="G85" s="3"/>
      <c r="H85" s="3"/>
      <c r="I85" s="5">
        <f t="shared" si="1"/>
        <v>0</v>
      </c>
      <c r="J85" t="b">
        <f>OR(Algemeen!D84="Grote wagens binnen Wehl",Algemeen!D84="Grote wagens buiten Wehl",Algemeen!D84="Kleine wagens volwassen",Algemeen!D84="Gemotoriseerd jeugd",Algemeen!D84="Loopgroep max 9",Algemeen!D84="Loopgroep vanaf 10",Algemeen!D84="Paren volwassen",Algemeen!D84="Individuelen volwassen",Algemeen!D84="Kleine groep jeugd",Algemeen!D84="Paar jeugd",Algemeen!D84="Handkar jeugd",Algemeen!D84="Individuelen jeugd")</f>
        <v>0</v>
      </c>
    </row>
    <row r="86" spans="1:10" ht="15" hidden="1" customHeight="1" x14ac:dyDescent="0.2">
      <c r="A86" s="6">
        <f>IF(J86,Algemeen!A85,0)</f>
        <v>0</v>
      </c>
      <c r="B86" s="6">
        <f>Algemeen!B85</f>
        <v>0</v>
      </c>
      <c r="C86" s="6">
        <f>Algemeen!C85</f>
        <v>0</v>
      </c>
      <c r="D86" s="6">
        <f>Algemeen!D85</f>
        <v>0</v>
      </c>
      <c r="E86" s="10"/>
      <c r="F86" s="3"/>
      <c r="G86" s="3"/>
      <c r="H86" s="3"/>
      <c r="I86" s="5">
        <f t="shared" si="1"/>
        <v>0</v>
      </c>
      <c r="J86" t="b">
        <f>OR(Algemeen!D85="Grote wagens binnen Wehl",Algemeen!D85="Grote wagens buiten Wehl",Algemeen!D85="Kleine wagens volwassen",Algemeen!D85="Gemotoriseerd jeugd",Algemeen!D85="Loopgroep max 9",Algemeen!D85="Loopgroep vanaf 10",Algemeen!D85="Paren volwassen",Algemeen!D85="Individuelen volwassen",Algemeen!D85="Kleine groep jeugd",Algemeen!D85="Paar jeugd",Algemeen!D85="Handkar jeugd",Algemeen!D85="Individuelen jeugd")</f>
        <v>0</v>
      </c>
    </row>
    <row r="87" spans="1:10" ht="15" customHeight="1" x14ac:dyDescent="0.2">
      <c r="A87" s="6">
        <f>IF(J87,Algemeen!A86,0)</f>
        <v>79</v>
      </c>
      <c r="B87" s="6" t="str">
        <f>Algemeen!B86</f>
        <v>De Mollemutsen</v>
      </c>
      <c r="C87" s="6" t="str">
        <f>Algemeen!C86</f>
        <v>Geen gedonder of gezeur, wi-j vieren carnaval in kleur!</v>
      </c>
      <c r="D87" s="6" t="str">
        <f>Algemeen!D86</f>
        <v>Loopgroep vanaf 10</v>
      </c>
      <c r="E87" s="10"/>
      <c r="F87" s="3"/>
      <c r="G87" s="3"/>
      <c r="H87" s="3"/>
      <c r="I87" s="5">
        <f t="shared" si="1"/>
        <v>0</v>
      </c>
      <c r="J87" t="b">
        <f>OR(Algemeen!D86="Grote wagens binnen Wehl",Algemeen!D86="Grote wagens buiten Wehl",Algemeen!D86="Kleine wagens volwassen",Algemeen!D86="Gemotoriseerd jeugd",Algemeen!D86="Loopgroep max 9",Algemeen!D86="Loopgroep vanaf 10",Algemeen!D86="Paren volwassen",Algemeen!D86="Individuelen volwassen",Algemeen!D86="Kleine groep jeugd",Algemeen!D86="Paar jeugd",Algemeen!D86="Handkar jeugd",Algemeen!D86="Individuelen jeugd")</f>
        <v>1</v>
      </c>
    </row>
    <row r="88" spans="1:10" ht="15" customHeight="1" x14ac:dyDescent="0.2">
      <c r="A88" s="6">
        <f>IF(J88,Algemeen!A87,0)</f>
        <v>80</v>
      </c>
      <c r="B88" s="6" t="str">
        <f>Algemeen!B87</f>
        <v>De Molledreajers</v>
      </c>
      <c r="C88" s="6" t="str">
        <f>Algemeen!C87</f>
        <v xml:space="preserve">Prins Gerard en Prinses Sabine. </v>
      </c>
      <c r="D88" s="6" t="str">
        <f>Algemeen!D87</f>
        <v>Grote wagens binnen Wehl</v>
      </c>
      <c r="E88" s="10"/>
      <c r="F88" s="3"/>
      <c r="G88" s="3"/>
      <c r="H88" s="3"/>
      <c r="I88" s="5">
        <f t="shared" si="1"/>
        <v>0</v>
      </c>
      <c r="J88" t="b">
        <f>OR(Algemeen!D87="Grote wagens binnen Wehl",Algemeen!D87="Grote wagens buiten Wehl",Algemeen!D87="Kleine wagens volwassen",Algemeen!D87="Gemotoriseerd jeugd",Algemeen!D87="Loopgroep max 9",Algemeen!D87="Loopgroep vanaf 10",Algemeen!D87="Paren volwassen",Algemeen!D87="Individuelen volwassen",Algemeen!D87="Kleine groep jeugd",Algemeen!D87="Paar jeugd",Algemeen!D87="Handkar jeugd",Algemeen!D87="Individuelen jeugd")</f>
        <v>1</v>
      </c>
    </row>
    <row r="89" spans="1:10" ht="15" customHeight="1" x14ac:dyDescent="0.2">
      <c r="A89" s="6">
        <f>IF(J89,Algemeen!A88,0)</f>
        <v>80</v>
      </c>
      <c r="B89" s="6" t="str">
        <f>Algemeen!B88</f>
        <v>Stef Geurts Kilder</v>
      </c>
      <c r="C89" s="6" t="str">
        <f>Algemeen!C88</f>
        <v>Doodkistendrager</v>
      </c>
      <c r="D89" s="6" t="str">
        <f>Algemeen!D88</f>
        <v>Loopgroep max 9</v>
      </c>
      <c r="E89" s="10"/>
      <c r="F89" s="3"/>
      <c r="G89" s="3"/>
      <c r="H89" s="3"/>
      <c r="I89" s="5">
        <f t="shared" si="1"/>
        <v>0</v>
      </c>
      <c r="J89" t="b">
        <f>OR(Algemeen!D88="Grote wagens binnen Wehl",Algemeen!D88="Grote wagens buiten Wehl",Algemeen!D88="Kleine wagens volwassen",Algemeen!D88="Gemotoriseerd jeugd",Algemeen!D88="Loopgroep max 9",Algemeen!D88="Loopgroep vanaf 10",Algemeen!D88="Paren volwassen",Algemeen!D88="Individuelen volwassen",Algemeen!D88="Kleine groep jeugd",Algemeen!D88="Paar jeugd",Algemeen!D88="Handkar jeugd",Algemeen!D88="Individuelen jeugd")</f>
        <v>1</v>
      </c>
    </row>
    <row r="90" spans="1:10" ht="15" hidden="1" customHeight="1" x14ac:dyDescent="0.2">
      <c r="A90" s="6">
        <f>IF(J90,Algemeen!A89,0)</f>
        <v>0</v>
      </c>
      <c r="B90" s="6">
        <f>Algemeen!B89</f>
        <v>0</v>
      </c>
      <c r="C90" s="6">
        <f>Algemeen!C89</f>
        <v>0</v>
      </c>
      <c r="D90" s="6">
        <f>Algemeen!D89</f>
        <v>0</v>
      </c>
      <c r="E90" s="10"/>
      <c r="F90" s="3"/>
      <c r="G90" s="3"/>
      <c r="H90" s="3"/>
      <c r="I90" s="5">
        <f t="shared" si="1"/>
        <v>0</v>
      </c>
      <c r="J90" t="b">
        <f>OR(Algemeen!D89="Grote wagens binnen Wehl",Algemeen!D89="Grote wagens buiten Wehl",Algemeen!D89="Kleine wagens volwassen",Algemeen!D89="Gemotoriseerd jeugd",Algemeen!D89="Loopgroep max 9",Algemeen!D89="Loopgroep vanaf 10",Algemeen!D89="Paren volwassen",Algemeen!D89="Individuelen volwassen",Algemeen!D89="Kleine groep jeugd",Algemeen!D89="Paar jeugd",Algemeen!D89="Handkar jeugd",Algemeen!D89="Individuelen jeugd")</f>
        <v>0</v>
      </c>
    </row>
    <row r="91" spans="1:10" ht="15" hidden="1" customHeight="1" x14ac:dyDescent="0.2">
      <c r="A91" s="6">
        <f>IF(J91,Algemeen!A90,0)</f>
        <v>0</v>
      </c>
      <c r="B91" s="6">
        <f>Algemeen!B90</f>
        <v>0</v>
      </c>
      <c r="C91" s="6">
        <f>Algemeen!C90</f>
        <v>0</v>
      </c>
      <c r="D91" s="6">
        <f>Algemeen!D90</f>
        <v>0</v>
      </c>
      <c r="E91" s="10"/>
      <c r="F91" s="3"/>
      <c r="G91" s="3"/>
      <c r="H91" s="3"/>
      <c r="I91" s="5">
        <f t="shared" si="1"/>
        <v>0</v>
      </c>
      <c r="J91" t="b">
        <f>OR(Algemeen!D90="Grote wagens binnen Wehl",Algemeen!D90="Grote wagens buiten Wehl",Algemeen!D90="Kleine wagens volwassen",Algemeen!D90="Gemotoriseerd jeugd",Algemeen!D90="Loopgroep max 9",Algemeen!D90="Loopgroep vanaf 10",Algemeen!D90="Paren volwassen",Algemeen!D90="Individuelen volwassen",Algemeen!D90="Kleine groep jeugd",Algemeen!D90="Paar jeugd",Algemeen!D90="Handkar jeugd",Algemeen!D90="Individuelen jeugd")</f>
        <v>0</v>
      </c>
    </row>
    <row r="92" spans="1:10" ht="15" hidden="1" customHeight="1" x14ac:dyDescent="0.2">
      <c r="A92" s="6">
        <f>IF(J92,Algemeen!A91,0)</f>
        <v>0</v>
      </c>
      <c r="B92" s="6">
        <f>Algemeen!B91</f>
        <v>0</v>
      </c>
      <c r="C92" s="6">
        <f>Algemeen!C91</f>
        <v>0</v>
      </c>
      <c r="D92" s="6">
        <f>Algemeen!D91</f>
        <v>0</v>
      </c>
      <c r="E92" s="10"/>
      <c r="F92" s="3"/>
      <c r="G92" s="3"/>
      <c r="H92" s="3"/>
      <c r="I92" s="5">
        <f t="shared" si="1"/>
        <v>0</v>
      </c>
      <c r="J92" t="b">
        <f>OR(Algemeen!D91="Grote wagens binnen Wehl",Algemeen!D91="Grote wagens buiten Wehl",Algemeen!D91="Kleine wagens volwassen",Algemeen!D91="Gemotoriseerd jeugd",Algemeen!D91="Loopgroep max 9",Algemeen!D91="Loopgroep vanaf 10",Algemeen!D91="Paren volwassen",Algemeen!D91="Individuelen volwassen",Algemeen!D91="Kleine groep jeugd",Algemeen!D91="Paar jeugd",Algemeen!D91="Handkar jeugd",Algemeen!D91="Individuelen jeugd")</f>
        <v>0</v>
      </c>
    </row>
    <row r="93" spans="1:10" ht="15" customHeight="1" x14ac:dyDescent="0.2">
      <c r="A93" s="6">
        <f>IF(J93,Algemeen!A92,0)</f>
        <v>85</v>
      </c>
      <c r="B93" s="6" t="str">
        <f>Algemeen!B92</f>
        <v>De Reteflossers</v>
      </c>
      <c r="C93" s="6" t="str">
        <f>Algemeen!C92</f>
        <v>Per seconde wijzer</v>
      </c>
      <c r="D93" s="6" t="str">
        <f>Algemeen!D92</f>
        <v>Grote wagens binnen Wehl</v>
      </c>
      <c r="E93" s="10"/>
      <c r="F93" s="3"/>
      <c r="G93" s="3"/>
      <c r="H93" s="3"/>
      <c r="I93" s="5">
        <f t="shared" si="1"/>
        <v>0</v>
      </c>
      <c r="J93" t="b">
        <f>OR(Algemeen!D92="Grote wagens binnen Wehl",Algemeen!D92="Grote wagens buiten Wehl",Algemeen!D92="Kleine wagens volwassen",Algemeen!D92="Gemotoriseerd jeugd",Algemeen!D92="Loopgroep max 9",Algemeen!D92="Loopgroep vanaf 10",Algemeen!D92="Paren volwassen",Algemeen!D92="Individuelen volwassen",Algemeen!D92="Kleine groep jeugd",Algemeen!D92="Paar jeugd",Algemeen!D92="Handkar jeugd",Algemeen!D92="Individuelen jeugd")</f>
        <v>1</v>
      </c>
    </row>
    <row r="94" spans="1:10" ht="15" hidden="1" customHeight="1" x14ac:dyDescent="0.2">
      <c r="A94" s="6">
        <f>IF(J94,Algemeen!A93,0)</f>
        <v>0</v>
      </c>
      <c r="B94" s="6">
        <f>Algemeen!B93</f>
        <v>0</v>
      </c>
      <c r="C94" s="6">
        <f>Algemeen!C93</f>
        <v>0</v>
      </c>
      <c r="D94" s="6">
        <f>Algemeen!D93</f>
        <v>0</v>
      </c>
      <c r="E94" s="10"/>
      <c r="F94" s="3"/>
      <c r="G94" s="3"/>
      <c r="H94" s="3"/>
      <c r="I94" s="5">
        <f t="shared" si="1"/>
        <v>0</v>
      </c>
      <c r="J94" t="b">
        <f>OR(Algemeen!D93="Grote wagens binnen Wehl",Algemeen!D93="Grote wagens buiten Wehl",Algemeen!D93="Kleine wagens volwassen",Algemeen!D93="Gemotoriseerd jeugd",Algemeen!D93="Loopgroep max 9",Algemeen!D93="Loopgroep vanaf 10",Algemeen!D93="Paren volwassen",Algemeen!D93="Individuelen volwassen",Algemeen!D93="Kleine groep jeugd",Algemeen!D93="Paar jeugd",Algemeen!D93="Handkar jeugd",Algemeen!D93="Individuelen jeugd")</f>
        <v>0</v>
      </c>
    </row>
    <row r="95" spans="1:10" ht="15" customHeight="1" x14ac:dyDescent="0.2">
      <c r="A95" s="6">
        <f>IF(J95,Algemeen!A94,0)</f>
        <v>87</v>
      </c>
      <c r="B95" s="6" t="str">
        <f>Algemeen!B94</f>
        <v>Anne-Karine Venhorst</v>
      </c>
      <c r="C95" s="6" t="str">
        <f>Algemeen!C94</f>
        <v>Carnaval is overal'!</v>
      </c>
      <c r="D95" s="6" t="str">
        <f>Algemeen!D94</f>
        <v>Paren volwassen</v>
      </c>
      <c r="E95" s="10"/>
      <c r="F95" s="3"/>
      <c r="G95" s="3"/>
      <c r="H95" s="3"/>
      <c r="I95" s="5">
        <f t="shared" si="1"/>
        <v>0</v>
      </c>
      <c r="J95" t="b">
        <f>OR(Algemeen!D94="Grote wagens binnen Wehl",Algemeen!D94="Grote wagens buiten Wehl",Algemeen!D94="Kleine wagens volwassen",Algemeen!D94="Gemotoriseerd jeugd",Algemeen!D94="Loopgroep max 9",Algemeen!D94="Loopgroep vanaf 10",Algemeen!D94="Paren volwassen",Algemeen!D94="Individuelen volwassen",Algemeen!D94="Kleine groep jeugd",Algemeen!D94="Paar jeugd",Algemeen!D94="Handkar jeugd",Algemeen!D94="Individuelen jeugd")</f>
        <v>1</v>
      </c>
    </row>
    <row r="96" spans="1:10" ht="15" hidden="1" customHeight="1" x14ac:dyDescent="0.2">
      <c r="A96" s="6">
        <f>IF(J96,Algemeen!A95,0)</f>
        <v>0</v>
      </c>
      <c r="B96" s="6">
        <f>Algemeen!B95</f>
        <v>0</v>
      </c>
      <c r="C96" s="6">
        <f>Algemeen!C95</f>
        <v>0</v>
      </c>
      <c r="D96" s="6">
        <f>Algemeen!D95</f>
        <v>0</v>
      </c>
      <c r="E96" s="10"/>
      <c r="F96" s="3"/>
      <c r="G96" s="3"/>
      <c r="H96" s="3"/>
      <c r="I96" s="5">
        <f t="shared" si="1"/>
        <v>0</v>
      </c>
      <c r="J96" t="b">
        <f>OR(Algemeen!D95="Grote wagens binnen Wehl",Algemeen!D95="Grote wagens buiten Wehl",Algemeen!D95="Kleine wagens volwassen",Algemeen!D95="Gemotoriseerd jeugd",Algemeen!D95="Loopgroep max 9",Algemeen!D95="Loopgroep vanaf 10",Algemeen!D95="Paren volwassen",Algemeen!D95="Individuelen volwassen",Algemeen!D95="Kleine groep jeugd",Algemeen!D95="Paar jeugd",Algemeen!D95="Handkar jeugd",Algemeen!D95="Individuelen jeugd")</f>
        <v>0</v>
      </c>
    </row>
    <row r="97" spans="1:10" ht="15" hidden="1" customHeight="1" x14ac:dyDescent="0.2">
      <c r="A97" s="6">
        <f>IF(J97,Algemeen!A96,0)</f>
        <v>0</v>
      </c>
      <c r="B97" s="6">
        <f>Algemeen!B96</f>
        <v>0</v>
      </c>
      <c r="C97" s="6">
        <f>Algemeen!C96</f>
        <v>0</v>
      </c>
      <c r="D97" s="6">
        <f>Algemeen!D96</f>
        <v>0</v>
      </c>
      <c r="E97" s="10"/>
      <c r="F97" s="3"/>
      <c r="G97" s="3"/>
      <c r="H97" s="3"/>
      <c r="I97" s="5">
        <f t="shared" si="1"/>
        <v>0</v>
      </c>
      <c r="J97" t="b">
        <f>OR(Algemeen!D96="Grote wagens binnen Wehl",Algemeen!D96="Grote wagens buiten Wehl",Algemeen!D96="Kleine wagens volwassen",Algemeen!D96="Gemotoriseerd jeugd",Algemeen!D96="Loopgroep max 9",Algemeen!D96="Loopgroep vanaf 10",Algemeen!D96="Paren volwassen",Algemeen!D96="Individuelen volwassen",Algemeen!D96="Kleine groep jeugd",Algemeen!D96="Paar jeugd",Algemeen!D96="Handkar jeugd",Algemeen!D96="Individuelen jeugd")</f>
        <v>0</v>
      </c>
    </row>
    <row r="98" spans="1:10" ht="15" customHeight="1" x14ac:dyDescent="0.2">
      <c r="A98" s="6">
        <f>IF(J98,Algemeen!A97,0)</f>
        <v>90</v>
      </c>
      <c r="B98" s="6" t="str">
        <f>Algemeen!B97</f>
        <v>C.G. Moj-Gekloj</v>
      </c>
      <c r="C98" s="6" t="str">
        <f>Algemeen!C97</f>
        <v>Een skihut is ons te cliche', daarom nemen wij nu Tarzans boomhut mee</v>
      </c>
      <c r="D98" s="6" t="str">
        <f>Algemeen!D97</f>
        <v>Grote wagens binnen Wehl</v>
      </c>
      <c r="E98" s="10"/>
      <c r="F98" s="3"/>
      <c r="G98" s="3"/>
      <c r="H98" s="3"/>
      <c r="I98" s="5">
        <f t="shared" si="1"/>
        <v>0</v>
      </c>
      <c r="J98" t="b">
        <f>OR(Algemeen!D97="Grote wagens binnen Wehl",Algemeen!D97="Grote wagens buiten Wehl",Algemeen!D97="Kleine wagens volwassen",Algemeen!D97="Gemotoriseerd jeugd",Algemeen!D97="Loopgroep max 9",Algemeen!D97="Loopgroep vanaf 10",Algemeen!D97="Paren volwassen",Algemeen!D97="Individuelen volwassen",Algemeen!D97="Kleine groep jeugd",Algemeen!D97="Paar jeugd",Algemeen!D97="Handkar jeugd",Algemeen!D97="Individuelen jeugd")</f>
        <v>1</v>
      </c>
    </row>
    <row r="99" spans="1:10" ht="15" hidden="1" customHeight="1" x14ac:dyDescent="0.2">
      <c r="A99" s="6">
        <f>IF(J99,Algemeen!A98,0)</f>
        <v>0</v>
      </c>
      <c r="B99" s="6">
        <f>Algemeen!B98</f>
        <v>0</v>
      </c>
      <c r="C99" s="6">
        <f>Algemeen!C98</f>
        <v>0</v>
      </c>
      <c r="D99" s="6">
        <f>Algemeen!D98</f>
        <v>0</v>
      </c>
      <c r="E99" s="10"/>
      <c r="F99" s="3"/>
      <c r="G99" s="3"/>
      <c r="H99" s="3"/>
      <c r="I99" s="5">
        <f t="shared" si="1"/>
        <v>0</v>
      </c>
      <c r="J99" t="b">
        <f>OR(Algemeen!D98="Grote wagens binnen Wehl",Algemeen!D98="Grote wagens buiten Wehl",Algemeen!D98="Kleine wagens volwassen",Algemeen!D98="Gemotoriseerd jeugd",Algemeen!D98="Loopgroep max 9",Algemeen!D98="Loopgroep vanaf 10",Algemeen!D98="Paren volwassen",Algemeen!D98="Individuelen volwassen",Algemeen!D98="Kleine groep jeugd",Algemeen!D98="Paar jeugd",Algemeen!D98="Handkar jeugd",Algemeen!D98="Individuelen jeugd")</f>
        <v>0</v>
      </c>
    </row>
    <row r="100" spans="1:10" ht="15" customHeight="1" x14ac:dyDescent="0.2">
      <c r="A100" s="6">
        <f>IF(J100,Algemeen!A99,0)</f>
        <v>92</v>
      </c>
      <c r="B100" s="6" t="str">
        <f>Algemeen!B99</f>
        <v>De Kwakers</v>
      </c>
      <c r="C100" s="6" t="str">
        <f>Algemeen!C99</f>
        <v>Nog eendje dan!</v>
      </c>
      <c r="D100" s="6" t="str">
        <f>Algemeen!D99</f>
        <v>Kleine groep jeugd</v>
      </c>
      <c r="E100" s="10"/>
      <c r="F100" s="3"/>
      <c r="G100" s="3"/>
      <c r="H100" s="3"/>
      <c r="I100" s="5">
        <f t="shared" si="1"/>
        <v>0</v>
      </c>
      <c r="J100" t="b">
        <f>OR(Algemeen!D99="Grote wagens binnen Wehl",Algemeen!D99="Grote wagens buiten Wehl",Algemeen!D99="Kleine wagens volwassen",Algemeen!D99="Gemotoriseerd jeugd",Algemeen!D99="Loopgroep max 9",Algemeen!D99="Loopgroep vanaf 10",Algemeen!D99="Paren volwassen",Algemeen!D99="Individuelen volwassen",Algemeen!D99="Kleine groep jeugd",Algemeen!D99="Paar jeugd",Algemeen!D99="Handkar jeugd",Algemeen!D99="Individuelen jeugd")</f>
        <v>1</v>
      </c>
    </row>
    <row r="101" spans="1:10" ht="15" hidden="1" customHeight="1" x14ac:dyDescent="0.2">
      <c r="A101" s="6">
        <f>IF(J101,Algemeen!A100,0)</f>
        <v>0</v>
      </c>
      <c r="B101" s="6">
        <f>Algemeen!B100</f>
        <v>0</v>
      </c>
      <c r="C101" s="6">
        <f>Algemeen!C100</f>
        <v>0</v>
      </c>
      <c r="D101" s="6">
        <f>Algemeen!D100</f>
        <v>0</v>
      </c>
      <c r="E101" s="10"/>
      <c r="F101" s="3"/>
      <c r="G101" s="3"/>
      <c r="H101" s="3"/>
      <c r="I101" s="5">
        <f t="shared" si="1"/>
        <v>0</v>
      </c>
      <c r="J101" t="b">
        <f>OR(Algemeen!D100="Grote wagens binnen Wehl",Algemeen!D100="Grote wagens buiten Wehl",Algemeen!D100="Kleine wagens volwassen",Algemeen!D100="Gemotoriseerd jeugd",Algemeen!D100="Loopgroep max 9",Algemeen!D100="Loopgroep vanaf 10",Algemeen!D100="Paren volwassen",Algemeen!D100="Individuelen volwassen",Algemeen!D100="Kleine groep jeugd",Algemeen!D100="Paar jeugd",Algemeen!D100="Handkar jeugd",Algemeen!D100="Individuelen jeugd")</f>
        <v>0</v>
      </c>
    </row>
    <row r="102" spans="1:10" ht="15" hidden="1" customHeight="1" x14ac:dyDescent="0.2">
      <c r="A102" s="6">
        <f>IF(J102,Algemeen!A101,0)</f>
        <v>0</v>
      </c>
      <c r="B102" s="6">
        <f>Algemeen!B101</f>
        <v>0</v>
      </c>
      <c r="C102" s="6">
        <f>Algemeen!C101</f>
        <v>0</v>
      </c>
      <c r="D102" s="6">
        <f>Algemeen!D101</f>
        <v>0</v>
      </c>
      <c r="E102" s="10"/>
      <c r="F102" s="3"/>
      <c r="G102" s="3"/>
      <c r="H102" s="3"/>
      <c r="I102" s="5">
        <f t="shared" si="1"/>
        <v>0</v>
      </c>
      <c r="J102" t="b">
        <f>OR(Algemeen!D101="Grote wagens binnen Wehl",Algemeen!D101="Grote wagens buiten Wehl",Algemeen!D101="Kleine wagens volwassen",Algemeen!D101="Gemotoriseerd jeugd",Algemeen!D101="Loopgroep max 9",Algemeen!D101="Loopgroep vanaf 10",Algemeen!D101="Paren volwassen",Algemeen!D101="Individuelen volwassen",Algemeen!D101="Kleine groep jeugd",Algemeen!D101="Paar jeugd",Algemeen!D101="Handkar jeugd",Algemeen!D101="Individuelen jeugd")</f>
        <v>0</v>
      </c>
    </row>
    <row r="103" spans="1:10" ht="15" customHeight="1" x14ac:dyDescent="0.2">
      <c r="A103" s="6">
        <f>IF(J103,Algemeen!A102,0)</f>
        <v>95</v>
      </c>
      <c r="B103" s="6" t="str">
        <f>Algemeen!B102</f>
        <v>De Apekoppen</v>
      </c>
      <c r="C103" s="6" t="str">
        <f>Algemeen!C102</f>
        <v>Goud maar Fout!</v>
      </c>
      <c r="D103" s="6" t="str">
        <f>Algemeen!D102</f>
        <v>Grote wagens buiten Wehl</v>
      </c>
      <c r="E103" s="10"/>
      <c r="F103" s="3"/>
      <c r="G103" s="3"/>
      <c r="H103" s="3"/>
      <c r="I103" s="5">
        <f t="shared" si="1"/>
        <v>0</v>
      </c>
      <c r="J103" t="b">
        <f>OR(Algemeen!D102="Grote wagens binnen Wehl",Algemeen!D102="Grote wagens buiten Wehl",Algemeen!D102="Kleine wagens volwassen",Algemeen!D102="Gemotoriseerd jeugd",Algemeen!D102="Loopgroep max 9",Algemeen!D102="Loopgroep vanaf 10",Algemeen!D102="Paren volwassen",Algemeen!D102="Individuelen volwassen",Algemeen!D102="Kleine groep jeugd",Algemeen!D102="Paar jeugd",Algemeen!D102="Handkar jeugd",Algemeen!D102="Individuelen jeugd")</f>
        <v>1</v>
      </c>
    </row>
    <row r="104" spans="1:10" ht="15" hidden="1" customHeight="1" x14ac:dyDescent="0.2">
      <c r="A104" s="6">
        <f>IF(J104,Algemeen!A103,0)</f>
        <v>0</v>
      </c>
      <c r="B104" s="6">
        <f>Algemeen!B103</f>
        <v>0</v>
      </c>
      <c r="C104" s="6">
        <f>Algemeen!C103</f>
        <v>0</v>
      </c>
      <c r="D104" s="6">
        <f>Algemeen!D103</f>
        <v>0</v>
      </c>
      <c r="E104" s="10"/>
      <c r="F104" s="3"/>
      <c r="G104" s="3"/>
      <c r="H104" s="3"/>
      <c r="I104" s="5">
        <f t="shared" si="1"/>
        <v>0</v>
      </c>
      <c r="J104" t="b">
        <f>OR(Algemeen!D103="Grote wagens binnen Wehl",Algemeen!D103="Grote wagens buiten Wehl",Algemeen!D103="Kleine wagens volwassen",Algemeen!D103="Gemotoriseerd jeugd",Algemeen!D103="Loopgroep max 9",Algemeen!D103="Loopgroep vanaf 10",Algemeen!D103="Paren volwassen",Algemeen!D103="Individuelen volwassen",Algemeen!D103="Kleine groep jeugd",Algemeen!D103="Paar jeugd",Algemeen!D103="Handkar jeugd",Algemeen!D103="Individuelen jeugd")</f>
        <v>0</v>
      </c>
    </row>
    <row r="105" spans="1:10" ht="15" hidden="1" customHeight="1" x14ac:dyDescent="0.2">
      <c r="A105" s="6">
        <f>IF(J105,Algemeen!A104,0)</f>
        <v>0</v>
      </c>
      <c r="B105" s="6">
        <f>Algemeen!B104</f>
        <v>0</v>
      </c>
      <c r="C105" s="6">
        <f>Algemeen!C104</f>
        <v>0</v>
      </c>
      <c r="D105" s="6">
        <f>Algemeen!D104</f>
        <v>0</v>
      </c>
      <c r="E105" s="10"/>
      <c r="F105" s="3"/>
      <c r="G105" s="3"/>
      <c r="H105" s="3"/>
      <c r="I105" s="5">
        <f t="shared" si="1"/>
        <v>0</v>
      </c>
      <c r="J105" t="b">
        <f>OR(Algemeen!D104="Grote wagens binnen Wehl",Algemeen!D104="Grote wagens buiten Wehl",Algemeen!D104="Kleine wagens volwassen",Algemeen!D104="Gemotoriseerd jeugd",Algemeen!D104="Loopgroep max 9",Algemeen!D104="Loopgroep vanaf 10",Algemeen!D104="Paren volwassen",Algemeen!D104="Individuelen volwassen",Algemeen!D104="Kleine groep jeugd",Algemeen!D104="Paar jeugd",Algemeen!D104="Handkar jeugd",Algemeen!D104="Individuelen jeugd")</f>
        <v>0</v>
      </c>
    </row>
    <row r="106" spans="1:10" ht="15" customHeight="1" x14ac:dyDescent="0.2">
      <c r="A106" s="6">
        <f>IF(J106,Algemeen!A105,0)</f>
        <v>98</v>
      </c>
      <c r="B106" s="6" t="str">
        <f>Algemeen!B105</f>
        <v>De Nichtjes</v>
      </c>
      <c r="C106" s="6" t="str">
        <f>Algemeen!C105</f>
        <v>Zonne Energie</v>
      </c>
      <c r="D106" s="6" t="str">
        <f>Algemeen!D105</f>
        <v>Paren volwassen</v>
      </c>
      <c r="E106" s="10"/>
      <c r="F106" s="3"/>
      <c r="G106" s="3"/>
      <c r="H106" s="3"/>
      <c r="I106" s="5">
        <f t="shared" si="1"/>
        <v>0</v>
      </c>
      <c r="J106" t="b">
        <f>OR(Algemeen!D105="Grote wagens binnen Wehl",Algemeen!D105="Grote wagens buiten Wehl",Algemeen!D105="Kleine wagens volwassen",Algemeen!D105="Gemotoriseerd jeugd",Algemeen!D105="Loopgroep max 9",Algemeen!D105="Loopgroep vanaf 10",Algemeen!D105="Paren volwassen",Algemeen!D105="Individuelen volwassen",Algemeen!D105="Kleine groep jeugd",Algemeen!D105="Paar jeugd",Algemeen!D105="Handkar jeugd",Algemeen!D105="Individuelen jeugd")</f>
        <v>1</v>
      </c>
    </row>
    <row r="107" spans="1:10" ht="15" hidden="1" customHeight="1" x14ac:dyDescent="0.2">
      <c r="A107" s="6">
        <f>IF(J107,Algemeen!A106,0)</f>
        <v>0</v>
      </c>
      <c r="B107" s="6">
        <f>Algemeen!B106</f>
        <v>0</v>
      </c>
      <c r="C107" s="6">
        <f>Algemeen!C106</f>
        <v>0</v>
      </c>
      <c r="D107" s="6">
        <f>Algemeen!D106</f>
        <v>0</v>
      </c>
      <c r="E107" s="10"/>
      <c r="F107" s="3"/>
      <c r="G107" s="3"/>
      <c r="H107" s="3"/>
      <c r="I107" s="5">
        <f t="shared" si="1"/>
        <v>0</v>
      </c>
      <c r="J107" t="b">
        <f>OR(Algemeen!D106="Grote wagens binnen Wehl",Algemeen!D106="Grote wagens buiten Wehl",Algemeen!D106="Kleine wagens volwassen",Algemeen!D106="Gemotoriseerd jeugd",Algemeen!D106="Loopgroep max 9",Algemeen!D106="Loopgroep vanaf 10",Algemeen!D106="Paren volwassen",Algemeen!D106="Individuelen volwassen",Algemeen!D106="Kleine groep jeugd",Algemeen!D106="Paar jeugd",Algemeen!D106="Handkar jeugd",Algemeen!D106="Individuelen jeugd")</f>
        <v>0</v>
      </c>
    </row>
    <row r="108" spans="1:10" ht="15" hidden="1" customHeight="1" x14ac:dyDescent="0.2">
      <c r="A108" s="6">
        <f>IF(J108,Algemeen!A107,0)</f>
        <v>0</v>
      </c>
      <c r="B108" s="6">
        <f>Algemeen!B107</f>
        <v>0</v>
      </c>
      <c r="C108" s="6">
        <f>Algemeen!C107</f>
        <v>0</v>
      </c>
      <c r="D108" s="6">
        <f>Algemeen!D107</f>
        <v>0</v>
      </c>
      <c r="E108" s="10"/>
      <c r="F108" s="3"/>
      <c r="G108" s="3"/>
      <c r="H108" s="3"/>
      <c r="I108" s="5">
        <f t="shared" si="1"/>
        <v>0</v>
      </c>
      <c r="J108" t="b">
        <f>OR(Algemeen!D107="Grote wagens binnen Wehl",Algemeen!D107="Grote wagens buiten Wehl",Algemeen!D107="Kleine wagens volwassen",Algemeen!D107="Gemotoriseerd jeugd",Algemeen!D107="Loopgroep max 9",Algemeen!D107="Loopgroep vanaf 10",Algemeen!D107="Paren volwassen",Algemeen!D107="Individuelen volwassen",Algemeen!D107="Kleine groep jeugd",Algemeen!D107="Paar jeugd",Algemeen!D107="Handkar jeugd",Algemeen!D107="Individuelen jeugd")</f>
        <v>0</v>
      </c>
    </row>
    <row r="109" spans="1:10" ht="15" hidden="1" customHeight="1" x14ac:dyDescent="0.2">
      <c r="A109" s="6">
        <f>IF(J109,Algemeen!A108,0)</f>
        <v>0</v>
      </c>
      <c r="B109" s="6">
        <f>Algemeen!B108</f>
        <v>0</v>
      </c>
      <c r="C109" s="6">
        <f>Algemeen!C108</f>
        <v>0</v>
      </c>
      <c r="D109" s="6">
        <f>Algemeen!D108</f>
        <v>0</v>
      </c>
      <c r="E109" s="10"/>
      <c r="F109" s="3"/>
      <c r="G109" s="3"/>
      <c r="H109" s="3"/>
      <c r="I109" s="5">
        <f t="shared" si="1"/>
        <v>0</v>
      </c>
      <c r="J109" t="b">
        <f>OR(Algemeen!D108="Grote wagens binnen Wehl",Algemeen!D108="Grote wagens buiten Wehl",Algemeen!D108="Kleine wagens volwassen",Algemeen!D108="Gemotoriseerd jeugd",Algemeen!D108="Loopgroep max 9",Algemeen!D108="Loopgroep vanaf 10",Algemeen!D108="Paren volwassen",Algemeen!D108="Individuelen volwassen",Algemeen!D108="Kleine groep jeugd",Algemeen!D108="Paar jeugd",Algemeen!D108="Handkar jeugd",Algemeen!D108="Individuelen jeugd")</f>
        <v>0</v>
      </c>
    </row>
    <row r="110" spans="1:10" ht="15" hidden="1" customHeight="1" x14ac:dyDescent="0.2">
      <c r="A110" s="6">
        <f>IF(J110,Algemeen!A109,0)</f>
        <v>0</v>
      </c>
      <c r="B110" s="6">
        <f>Algemeen!B109</f>
        <v>0</v>
      </c>
      <c r="C110" s="6">
        <f>Algemeen!C109</f>
        <v>0</v>
      </c>
      <c r="D110" s="6">
        <f>Algemeen!D109</f>
        <v>0</v>
      </c>
      <c r="E110" s="10"/>
      <c r="F110" s="3"/>
      <c r="G110" s="3"/>
      <c r="H110" s="3"/>
      <c r="I110" s="5">
        <f t="shared" si="1"/>
        <v>0</v>
      </c>
      <c r="J110" t="b">
        <f>OR(Algemeen!D109="Grote wagens binnen Wehl",Algemeen!D109="Grote wagens buiten Wehl",Algemeen!D109="Kleine wagens volwassen",Algemeen!D109="Gemotoriseerd jeugd",Algemeen!D109="Loopgroep max 9",Algemeen!D109="Loopgroep vanaf 10",Algemeen!D109="Paren volwassen",Algemeen!D109="Individuelen volwassen",Algemeen!D109="Kleine groep jeugd",Algemeen!D109="Paar jeugd",Algemeen!D109="Handkar jeugd",Algemeen!D109="Individuelen jeugd")</f>
        <v>0</v>
      </c>
    </row>
    <row r="111" spans="1:10" ht="15" hidden="1" customHeight="1" x14ac:dyDescent="0.2">
      <c r="A111" s="6">
        <f>IF(J111,Algemeen!A110,0)</f>
        <v>0</v>
      </c>
      <c r="B111" s="6">
        <f>Algemeen!B110</f>
        <v>0</v>
      </c>
      <c r="C111" s="6">
        <f>Algemeen!C110</f>
        <v>0</v>
      </c>
      <c r="D111" s="6">
        <f>Algemeen!D110</f>
        <v>0</v>
      </c>
      <c r="E111" s="10"/>
      <c r="F111" s="3"/>
      <c r="G111" s="3"/>
      <c r="H111" s="3"/>
      <c r="I111" s="5">
        <f t="shared" si="1"/>
        <v>0</v>
      </c>
      <c r="J111" t="b">
        <f>OR(Algemeen!D110="Grote wagens binnen Wehl",Algemeen!D110="Grote wagens buiten Wehl",Algemeen!D110="Kleine wagens volwassen",Algemeen!D110="Gemotoriseerd jeugd",Algemeen!D110="Loopgroep max 9",Algemeen!D110="Loopgroep vanaf 10",Algemeen!D110="Paren volwassen",Algemeen!D110="Individuelen volwassen",Algemeen!D110="Kleine groep jeugd",Algemeen!D110="Paar jeugd",Algemeen!D110="Handkar jeugd",Algemeen!D110="Individuelen jeugd")</f>
        <v>0</v>
      </c>
    </row>
    <row r="112" spans="1:10" ht="15" hidden="1" customHeight="1" x14ac:dyDescent="0.2">
      <c r="A112" s="6">
        <f>IF(J112,Algemeen!A111,0)</f>
        <v>0</v>
      </c>
      <c r="B112" s="6">
        <f>Algemeen!B111</f>
        <v>0</v>
      </c>
      <c r="C112" s="6">
        <f>Algemeen!C111</f>
        <v>0</v>
      </c>
      <c r="D112" s="6">
        <f>Algemeen!D111</f>
        <v>0</v>
      </c>
      <c r="E112" s="10"/>
      <c r="F112" s="3"/>
      <c r="G112" s="3"/>
      <c r="H112" s="3"/>
      <c r="I112" s="5">
        <f t="shared" si="1"/>
        <v>0</v>
      </c>
      <c r="J112" t="b">
        <f>OR(Algemeen!D111="Grote wagens binnen Wehl",Algemeen!D111="Grote wagens buiten Wehl",Algemeen!D111="Kleine wagens volwassen",Algemeen!D111="Gemotoriseerd jeugd",Algemeen!D111="Loopgroep max 9",Algemeen!D111="Loopgroep vanaf 10",Algemeen!D111="Paren volwassen",Algemeen!D111="Individuelen volwassen",Algemeen!D111="Kleine groep jeugd",Algemeen!D111="Paar jeugd",Algemeen!D111="Handkar jeugd",Algemeen!D111="Individuelen jeugd")</f>
        <v>0</v>
      </c>
    </row>
    <row r="113" spans="1:10" ht="15" customHeight="1" x14ac:dyDescent="0.2">
      <c r="A113" s="6">
        <f>IF(J113,Algemeen!A112,0)</f>
        <v>105</v>
      </c>
      <c r="B113" s="6" t="str">
        <f>Algemeen!B112</f>
        <v>CG Aangeschoten Wild</v>
      </c>
      <c r="C113" s="6" t="str">
        <f>Algemeen!C112</f>
        <v>Bij ons circus gaan we voor goud, bier en vertier voor jong en oud</v>
      </c>
      <c r="D113" s="6" t="str">
        <f>Algemeen!D112</f>
        <v>Grote wagens buiten Wehl</v>
      </c>
      <c r="E113" s="10"/>
      <c r="F113" s="3"/>
      <c r="G113" s="3"/>
      <c r="H113" s="3"/>
      <c r="I113" s="5">
        <f t="shared" si="1"/>
        <v>0</v>
      </c>
      <c r="J113" t="b">
        <f>OR(Algemeen!D112="Grote wagens binnen Wehl",Algemeen!D112="Grote wagens buiten Wehl",Algemeen!D112="Kleine wagens volwassen",Algemeen!D112="Gemotoriseerd jeugd",Algemeen!D112="Loopgroep max 9",Algemeen!D112="Loopgroep vanaf 10",Algemeen!D112="Paren volwassen",Algemeen!D112="Individuelen volwassen",Algemeen!D112="Kleine groep jeugd",Algemeen!D112="Paar jeugd",Algemeen!D112="Handkar jeugd",Algemeen!D112="Individuelen jeugd")</f>
        <v>1</v>
      </c>
    </row>
    <row r="114" spans="1:10" ht="15" hidden="1" customHeight="1" x14ac:dyDescent="0.2">
      <c r="A114" s="6">
        <f>IF(J114,Algemeen!A113,0)</f>
        <v>0</v>
      </c>
      <c r="B114" s="6">
        <f>Algemeen!B113</f>
        <v>0</v>
      </c>
      <c r="C114" s="6">
        <f>Algemeen!C113</f>
        <v>0</v>
      </c>
      <c r="D114" s="6">
        <f>Algemeen!D113</f>
        <v>0</v>
      </c>
      <c r="E114" s="10"/>
      <c r="F114" s="3"/>
      <c r="G114" s="3"/>
      <c r="H114" s="3"/>
      <c r="I114" s="5">
        <f t="shared" si="1"/>
        <v>0</v>
      </c>
      <c r="J114" t="b">
        <f>OR(Algemeen!D113="Grote wagens binnen Wehl",Algemeen!D113="Grote wagens buiten Wehl",Algemeen!D113="Kleine wagens volwassen",Algemeen!D113="Gemotoriseerd jeugd",Algemeen!D113="Loopgroep max 9",Algemeen!D113="Loopgroep vanaf 10",Algemeen!D113="Paren volwassen",Algemeen!D113="Individuelen volwassen",Algemeen!D113="Kleine groep jeugd",Algemeen!D113="Paar jeugd",Algemeen!D113="Handkar jeugd",Algemeen!D113="Individuelen jeugd")</f>
        <v>0</v>
      </c>
    </row>
    <row r="115" spans="1:10" ht="15" hidden="1" customHeight="1" x14ac:dyDescent="0.2">
      <c r="A115" s="6">
        <f>IF(J115,Algemeen!A114,0)</f>
        <v>0</v>
      </c>
      <c r="B115" s="6">
        <f>Algemeen!B114</f>
        <v>0</v>
      </c>
      <c r="C115" s="6">
        <f>Algemeen!C114</f>
        <v>0</v>
      </c>
      <c r="D115" s="6">
        <f>Algemeen!D114</f>
        <v>0</v>
      </c>
      <c r="E115" s="10"/>
      <c r="F115" s="3"/>
      <c r="G115" s="3"/>
      <c r="H115" s="3"/>
      <c r="I115" s="5">
        <f t="shared" si="1"/>
        <v>0</v>
      </c>
      <c r="J115" t="b">
        <f>OR(Algemeen!D114="Grote wagens binnen Wehl",Algemeen!D114="Grote wagens buiten Wehl",Algemeen!D114="Kleine wagens volwassen",Algemeen!D114="Gemotoriseerd jeugd",Algemeen!D114="Loopgroep max 9",Algemeen!D114="Loopgroep vanaf 10",Algemeen!D114="Paren volwassen",Algemeen!D114="Individuelen volwassen",Algemeen!D114="Kleine groep jeugd",Algemeen!D114="Paar jeugd",Algemeen!D114="Handkar jeugd",Algemeen!D114="Individuelen jeugd")</f>
        <v>0</v>
      </c>
    </row>
    <row r="116" spans="1:10" ht="15" hidden="1" customHeight="1" x14ac:dyDescent="0.2">
      <c r="A116" s="6">
        <f>IF(J116,Algemeen!A115,0)</f>
        <v>0</v>
      </c>
      <c r="B116" s="6">
        <f>Algemeen!B115</f>
        <v>0</v>
      </c>
      <c r="C116" s="6">
        <f>Algemeen!C115</f>
        <v>0</v>
      </c>
      <c r="D116" s="6">
        <f>Algemeen!D115</f>
        <v>0</v>
      </c>
      <c r="E116" s="10"/>
      <c r="F116" s="3"/>
      <c r="G116" s="3"/>
      <c r="H116" s="3"/>
      <c r="I116" s="5">
        <f t="shared" si="1"/>
        <v>0</v>
      </c>
      <c r="J116" t="b">
        <f>OR(Algemeen!D115="Grote wagens binnen Wehl",Algemeen!D115="Grote wagens buiten Wehl",Algemeen!D115="Kleine wagens volwassen",Algemeen!D115="Gemotoriseerd jeugd",Algemeen!D115="Loopgroep max 9",Algemeen!D115="Loopgroep vanaf 10",Algemeen!D115="Paren volwassen",Algemeen!D115="Individuelen volwassen",Algemeen!D115="Kleine groep jeugd",Algemeen!D115="Paar jeugd",Algemeen!D115="Handkar jeugd",Algemeen!D115="Individuelen jeugd")</f>
        <v>0</v>
      </c>
    </row>
    <row r="117" spans="1:10" ht="15" hidden="1" customHeight="1" x14ac:dyDescent="0.2">
      <c r="A117" s="6">
        <f>IF(J117,Algemeen!A116,0)</f>
        <v>0</v>
      </c>
      <c r="B117" s="6">
        <f>Algemeen!B116</f>
        <v>0</v>
      </c>
      <c r="C117" s="6">
        <f>Algemeen!C116</f>
        <v>0</v>
      </c>
      <c r="D117" s="6">
        <f>Algemeen!D116</f>
        <v>0</v>
      </c>
      <c r="E117" s="10"/>
      <c r="F117" s="3"/>
      <c r="G117" s="3"/>
      <c r="H117" s="3"/>
      <c r="I117" s="5">
        <f t="shared" si="1"/>
        <v>0</v>
      </c>
      <c r="J117" t="b">
        <f>OR(Algemeen!D116="Grote wagens binnen Wehl",Algemeen!D116="Grote wagens buiten Wehl",Algemeen!D116="Kleine wagens volwassen",Algemeen!D116="Gemotoriseerd jeugd",Algemeen!D116="Loopgroep max 9",Algemeen!D116="Loopgroep vanaf 10",Algemeen!D116="Paren volwassen",Algemeen!D116="Individuelen volwassen",Algemeen!D116="Kleine groep jeugd",Algemeen!D116="Paar jeugd",Algemeen!D116="Handkar jeugd",Algemeen!D116="Individuelen jeugd")</f>
        <v>0</v>
      </c>
    </row>
    <row r="118" spans="1:10" ht="15" hidden="1" customHeight="1" x14ac:dyDescent="0.2">
      <c r="A118" s="6">
        <f>IF(J118,Algemeen!A117,0)</f>
        <v>0</v>
      </c>
      <c r="B118" s="6">
        <f>Algemeen!B117</f>
        <v>0</v>
      </c>
      <c r="C118" s="6">
        <f>Algemeen!C117</f>
        <v>0</v>
      </c>
      <c r="D118" s="6">
        <f>Algemeen!D117</f>
        <v>0</v>
      </c>
      <c r="E118" s="10"/>
      <c r="F118" s="3"/>
      <c r="G118" s="3"/>
      <c r="H118" s="3"/>
      <c r="I118" s="5">
        <f t="shared" si="1"/>
        <v>0</v>
      </c>
      <c r="J118" t="b">
        <f>OR(Algemeen!D117="Grote wagens binnen Wehl",Algemeen!D117="Grote wagens buiten Wehl",Algemeen!D117="Kleine wagens volwassen",Algemeen!D117="Gemotoriseerd jeugd",Algemeen!D117="Loopgroep max 9",Algemeen!D117="Loopgroep vanaf 10",Algemeen!D117="Paren volwassen",Algemeen!D117="Individuelen volwassen",Algemeen!D117="Kleine groep jeugd",Algemeen!D117="Paar jeugd",Algemeen!D117="Handkar jeugd",Algemeen!D117="Individuelen jeugd")</f>
        <v>0</v>
      </c>
    </row>
    <row r="119" spans="1:10" ht="15" customHeight="1" x14ac:dyDescent="0.2">
      <c r="A119" s="6">
        <f>IF(J119,Algemeen!A118,0)</f>
        <v>111</v>
      </c>
      <c r="B119" s="6" t="str">
        <f>Algemeen!B118</f>
        <v>Mariette Nusselder</v>
      </c>
      <c r="C119" s="6" t="str">
        <f>Algemeen!C118</f>
        <v>Uutgebreid carnaval vieren</v>
      </c>
      <c r="D119" s="6" t="str">
        <f>Algemeen!D118</f>
        <v>Individuelen volwassen</v>
      </c>
      <c r="E119" s="10"/>
      <c r="F119" s="3"/>
      <c r="G119" s="3"/>
      <c r="H119" s="3"/>
      <c r="I119" s="5">
        <f t="shared" si="1"/>
        <v>0</v>
      </c>
      <c r="J119" t="b">
        <f>OR(Algemeen!D118="Grote wagens binnen Wehl",Algemeen!D118="Grote wagens buiten Wehl",Algemeen!D118="Kleine wagens volwassen",Algemeen!D118="Gemotoriseerd jeugd",Algemeen!D118="Loopgroep max 9",Algemeen!D118="Loopgroep vanaf 10",Algemeen!D118="Paren volwassen",Algemeen!D118="Individuelen volwassen",Algemeen!D118="Kleine groep jeugd",Algemeen!D118="Paar jeugd",Algemeen!D118="Handkar jeugd",Algemeen!D118="Individuelen jeugd")</f>
        <v>1</v>
      </c>
    </row>
    <row r="120" spans="1:10" ht="15" hidden="1" customHeight="1" x14ac:dyDescent="0.2">
      <c r="A120" s="6">
        <f>IF(J120,Algemeen!A119,0)</f>
        <v>0</v>
      </c>
      <c r="B120" s="6">
        <f>Algemeen!B119</f>
        <v>0</v>
      </c>
      <c r="C120" s="6">
        <f>Algemeen!C119</f>
        <v>0</v>
      </c>
      <c r="D120" s="6">
        <f>Algemeen!D119</f>
        <v>0</v>
      </c>
      <c r="E120" s="10"/>
      <c r="F120" s="3"/>
      <c r="G120" s="3"/>
      <c r="H120" s="3"/>
      <c r="I120" s="5">
        <f t="shared" si="1"/>
        <v>0</v>
      </c>
      <c r="J120" t="b">
        <f>OR(Algemeen!D119="Grote wagens binnen Wehl",Algemeen!D119="Grote wagens buiten Wehl",Algemeen!D119="Kleine wagens volwassen",Algemeen!D119="Gemotoriseerd jeugd",Algemeen!D119="Loopgroep max 9",Algemeen!D119="Loopgroep vanaf 10",Algemeen!D119="Paren volwassen",Algemeen!D119="Individuelen volwassen",Algemeen!D119="Kleine groep jeugd",Algemeen!D119="Paar jeugd",Algemeen!D119="Handkar jeugd",Algemeen!D119="Individuelen jeugd")</f>
        <v>0</v>
      </c>
    </row>
    <row r="121" spans="1:10" ht="15" hidden="1" customHeight="1" x14ac:dyDescent="0.2">
      <c r="A121" s="6">
        <f>IF(J121,Algemeen!A120,0)</f>
        <v>0</v>
      </c>
      <c r="B121" s="6">
        <f>Algemeen!B120</f>
        <v>0</v>
      </c>
      <c r="C121" s="6">
        <f>Algemeen!C120</f>
        <v>0</v>
      </c>
      <c r="D121" s="6">
        <f>Algemeen!D120</f>
        <v>0</v>
      </c>
      <c r="E121" s="10"/>
      <c r="F121" s="3"/>
      <c r="G121" s="3"/>
      <c r="H121" s="3"/>
      <c r="I121" s="5">
        <f t="shared" si="1"/>
        <v>0</v>
      </c>
      <c r="J121" t="b">
        <f>OR(Algemeen!D120="Grote wagens binnen Wehl",Algemeen!D120="Grote wagens buiten Wehl",Algemeen!D120="Kleine wagens volwassen",Algemeen!D120="Gemotoriseerd jeugd",Algemeen!D120="Loopgroep max 9",Algemeen!D120="Loopgroep vanaf 10",Algemeen!D120="Paren volwassen",Algemeen!D120="Individuelen volwassen",Algemeen!D120="Kleine groep jeugd",Algemeen!D120="Paar jeugd",Algemeen!D120="Handkar jeugd",Algemeen!D120="Individuelen jeugd")</f>
        <v>0</v>
      </c>
    </row>
    <row r="122" spans="1:10" ht="15" hidden="1" customHeight="1" x14ac:dyDescent="0.2">
      <c r="A122" s="6">
        <f>IF(J122,Algemeen!A121,0)</f>
        <v>0</v>
      </c>
      <c r="B122" s="6">
        <f>Algemeen!B121</f>
        <v>0</v>
      </c>
      <c r="C122" s="6">
        <f>Algemeen!C121</f>
        <v>0</v>
      </c>
      <c r="D122" s="6">
        <f>Algemeen!D121</f>
        <v>0</v>
      </c>
      <c r="E122" s="10"/>
      <c r="F122" s="3"/>
      <c r="G122" s="3"/>
      <c r="H122" s="3"/>
      <c r="I122" s="5">
        <f t="shared" si="1"/>
        <v>0</v>
      </c>
      <c r="J122" t="b">
        <f>OR(Algemeen!D121="Grote wagens binnen Wehl",Algemeen!D121="Grote wagens buiten Wehl",Algemeen!D121="Kleine wagens volwassen",Algemeen!D121="Gemotoriseerd jeugd",Algemeen!D121="Loopgroep max 9",Algemeen!D121="Loopgroep vanaf 10",Algemeen!D121="Paren volwassen",Algemeen!D121="Individuelen volwassen",Algemeen!D121="Kleine groep jeugd",Algemeen!D121="Paar jeugd",Algemeen!D121="Handkar jeugd",Algemeen!D121="Individuelen jeugd")</f>
        <v>0</v>
      </c>
    </row>
    <row r="123" spans="1:10" ht="15" customHeight="1" x14ac:dyDescent="0.2">
      <c r="A123" s="6">
        <f>IF(J123,Algemeen!A122,0)</f>
        <v>115</v>
      </c>
      <c r="B123" s="6" t="str">
        <f>Algemeen!B122</f>
        <v>De Daklozen</v>
      </c>
      <c r="C123" s="6" t="str">
        <f>Algemeen!C122</f>
        <v>Schip(op)hol, ertussenuit na alle ellende is Schiphol een enorme bende</v>
      </c>
      <c r="D123" s="6" t="str">
        <f>Algemeen!D122</f>
        <v>Grote wagens buiten Wehl</v>
      </c>
      <c r="E123" s="10"/>
      <c r="F123" s="3"/>
      <c r="G123" s="3"/>
      <c r="H123" s="3"/>
      <c r="I123" s="5">
        <f t="shared" si="1"/>
        <v>0</v>
      </c>
      <c r="J123" t="b">
        <f>OR(Algemeen!D122="Grote wagens binnen Wehl",Algemeen!D122="Grote wagens buiten Wehl",Algemeen!D122="Kleine wagens volwassen",Algemeen!D122="Gemotoriseerd jeugd",Algemeen!D122="Loopgroep max 9",Algemeen!D122="Loopgroep vanaf 10",Algemeen!D122="Paren volwassen",Algemeen!D122="Individuelen volwassen",Algemeen!D122="Kleine groep jeugd",Algemeen!D122="Paar jeugd",Algemeen!D122="Handkar jeugd",Algemeen!D122="Individuelen jeugd")</f>
        <v>1</v>
      </c>
    </row>
    <row r="124" spans="1:10" ht="15" hidden="1" customHeight="1" x14ac:dyDescent="0.2">
      <c r="A124" s="6">
        <f>IF(J124,Algemeen!A123,0)</f>
        <v>0</v>
      </c>
      <c r="B124" s="6">
        <f>Algemeen!B123</f>
        <v>0</v>
      </c>
      <c r="C124" s="6">
        <f>Algemeen!C123</f>
        <v>0</v>
      </c>
      <c r="D124" s="6">
        <f>Algemeen!D123</f>
        <v>0</v>
      </c>
      <c r="E124" s="10"/>
      <c r="F124" s="3"/>
      <c r="G124" s="3"/>
      <c r="H124" s="3"/>
      <c r="I124" s="5">
        <f t="shared" si="1"/>
        <v>0</v>
      </c>
      <c r="J124" t="b">
        <f>OR(Algemeen!D123="Grote wagens binnen Wehl",Algemeen!D123="Grote wagens buiten Wehl",Algemeen!D123="Kleine wagens volwassen",Algemeen!D123="Gemotoriseerd jeugd",Algemeen!D123="Loopgroep max 9",Algemeen!D123="Loopgroep vanaf 10",Algemeen!D123="Paren volwassen",Algemeen!D123="Individuelen volwassen",Algemeen!D123="Kleine groep jeugd",Algemeen!D123="Paar jeugd",Algemeen!D123="Handkar jeugd",Algemeen!D123="Individuelen jeugd")</f>
        <v>0</v>
      </c>
    </row>
    <row r="125" spans="1:10" ht="15" hidden="1" customHeight="1" x14ac:dyDescent="0.2">
      <c r="A125" s="6">
        <f>IF(J125,Algemeen!A124,0)</f>
        <v>0</v>
      </c>
      <c r="B125" s="6">
        <f>Algemeen!B124</f>
        <v>0</v>
      </c>
      <c r="C125" s="6">
        <f>Algemeen!C124</f>
        <v>0</v>
      </c>
      <c r="D125" s="6">
        <f>Algemeen!D124</f>
        <v>0</v>
      </c>
      <c r="E125" s="10"/>
      <c r="F125" s="3"/>
      <c r="G125" s="3"/>
      <c r="H125" s="3"/>
      <c r="I125" s="5">
        <f t="shared" si="1"/>
        <v>0</v>
      </c>
      <c r="J125" t="b">
        <f>OR(Algemeen!D124="Grote wagens binnen Wehl",Algemeen!D124="Grote wagens buiten Wehl",Algemeen!D124="Kleine wagens volwassen",Algemeen!D124="Gemotoriseerd jeugd",Algemeen!D124="Loopgroep max 9",Algemeen!D124="Loopgroep vanaf 10",Algemeen!D124="Paren volwassen",Algemeen!D124="Individuelen volwassen",Algemeen!D124="Kleine groep jeugd",Algemeen!D124="Paar jeugd",Algemeen!D124="Handkar jeugd",Algemeen!D124="Individuelen jeugd")</f>
        <v>0</v>
      </c>
    </row>
    <row r="126" spans="1:10" ht="15" hidden="1" customHeight="1" x14ac:dyDescent="0.2">
      <c r="A126" s="6">
        <f>IF(J126,Algemeen!A125,0)</f>
        <v>0</v>
      </c>
      <c r="B126" s="6">
        <f>Algemeen!B125</f>
        <v>0</v>
      </c>
      <c r="C126" s="6">
        <f>Algemeen!C125</f>
        <v>0</v>
      </c>
      <c r="D126" s="6">
        <f>Algemeen!D125</f>
        <v>0</v>
      </c>
      <c r="E126" s="10"/>
      <c r="F126" s="3"/>
      <c r="G126" s="3"/>
      <c r="H126" s="3"/>
      <c r="I126" s="5">
        <f t="shared" si="1"/>
        <v>0</v>
      </c>
      <c r="J126" t="b">
        <f>OR(Algemeen!D125="Grote wagens binnen Wehl",Algemeen!D125="Grote wagens buiten Wehl",Algemeen!D125="Kleine wagens volwassen",Algemeen!D125="Gemotoriseerd jeugd",Algemeen!D125="Loopgroep max 9",Algemeen!D125="Loopgroep vanaf 10",Algemeen!D125="Paren volwassen",Algemeen!D125="Individuelen volwassen",Algemeen!D125="Kleine groep jeugd",Algemeen!D125="Paar jeugd",Algemeen!D125="Handkar jeugd",Algemeen!D125="Individuelen jeugd")</f>
        <v>0</v>
      </c>
    </row>
    <row r="127" spans="1:10" ht="15" hidden="1" customHeight="1" x14ac:dyDescent="0.2">
      <c r="A127" s="6">
        <f>IF(J127,Algemeen!A126,0)</f>
        <v>0</v>
      </c>
      <c r="B127" s="6">
        <f>Algemeen!B126</f>
        <v>0</v>
      </c>
      <c r="C127" s="6">
        <f>Algemeen!C126</f>
        <v>0</v>
      </c>
      <c r="D127" s="6">
        <f>Algemeen!D126</f>
        <v>0</v>
      </c>
      <c r="E127" s="10"/>
      <c r="F127" s="3"/>
      <c r="G127" s="3"/>
      <c r="H127" s="3"/>
      <c r="I127" s="5">
        <f t="shared" si="1"/>
        <v>0</v>
      </c>
      <c r="J127" t="b">
        <f>OR(Algemeen!D126="Grote wagens binnen Wehl",Algemeen!D126="Grote wagens buiten Wehl",Algemeen!D126="Kleine wagens volwassen",Algemeen!D126="Gemotoriseerd jeugd",Algemeen!D126="Loopgroep max 9",Algemeen!D126="Loopgroep vanaf 10",Algemeen!D126="Paren volwassen",Algemeen!D126="Individuelen volwassen",Algemeen!D126="Kleine groep jeugd",Algemeen!D126="Paar jeugd",Algemeen!D126="Handkar jeugd",Algemeen!D126="Individuelen jeugd")</f>
        <v>0</v>
      </c>
    </row>
    <row r="128" spans="1:10" ht="15" customHeight="1" x14ac:dyDescent="0.2">
      <c r="A128" s="6">
        <f>IF(J128,Algemeen!A127,0)</f>
        <v>120</v>
      </c>
      <c r="B128" s="6" t="str">
        <f>Algemeen!B127</f>
        <v>C.G. de Dakduuven</v>
      </c>
      <c r="C128" s="6" t="str">
        <f>Algemeen!C127</f>
        <v>Vorig jaar liep zomercarnaval uut op een ravage, dus now onherkenbaar in camouflage</v>
      </c>
      <c r="D128" s="6" t="str">
        <f>Algemeen!D127</f>
        <v>Grote wagens binnen Wehl</v>
      </c>
      <c r="E128" s="10"/>
      <c r="F128" s="3"/>
      <c r="G128" s="3"/>
      <c r="H128" s="3"/>
      <c r="I128" s="5">
        <f t="shared" si="1"/>
        <v>0</v>
      </c>
      <c r="J128" t="b">
        <f>OR(Algemeen!D127="Grote wagens binnen Wehl",Algemeen!D127="Grote wagens buiten Wehl",Algemeen!D127="Kleine wagens volwassen",Algemeen!D127="Gemotoriseerd jeugd",Algemeen!D127="Loopgroep max 9",Algemeen!D127="Loopgroep vanaf 10",Algemeen!D127="Paren volwassen",Algemeen!D127="Individuelen volwassen",Algemeen!D127="Kleine groep jeugd",Algemeen!D127="Paar jeugd",Algemeen!D127="Handkar jeugd",Algemeen!D127="Individuelen jeugd")</f>
        <v>1</v>
      </c>
    </row>
    <row r="129" spans="1:10" ht="15" hidden="1" customHeight="1" x14ac:dyDescent="0.2">
      <c r="A129" s="6">
        <f>IF(J129,Algemeen!A128,0)</f>
        <v>0</v>
      </c>
      <c r="B129" s="6">
        <f>Algemeen!B128</f>
        <v>0</v>
      </c>
      <c r="C129" s="6">
        <f>Algemeen!C128</f>
        <v>0</v>
      </c>
      <c r="D129" s="6">
        <f>Algemeen!D128</f>
        <v>0</v>
      </c>
      <c r="E129" s="10"/>
      <c r="F129" s="3"/>
      <c r="G129" s="3"/>
      <c r="H129" s="3"/>
      <c r="I129" s="5">
        <f t="shared" si="1"/>
        <v>0</v>
      </c>
      <c r="J129" t="b">
        <f>OR(Algemeen!D128="Grote wagens binnen Wehl",Algemeen!D128="Grote wagens buiten Wehl",Algemeen!D128="Kleine wagens volwassen",Algemeen!D128="Gemotoriseerd jeugd",Algemeen!D128="Loopgroep max 9",Algemeen!D128="Loopgroep vanaf 10",Algemeen!D128="Paren volwassen",Algemeen!D128="Individuelen volwassen",Algemeen!D128="Kleine groep jeugd",Algemeen!D128="Paar jeugd",Algemeen!D128="Handkar jeugd",Algemeen!D128="Individuelen jeugd")</f>
        <v>0</v>
      </c>
    </row>
    <row r="130" spans="1:10" ht="15" hidden="1" customHeight="1" x14ac:dyDescent="0.2">
      <c r="A130" s="6">
        <f>IF(J130,Algemeen!A129,0)</f>
        <v>0</v>
      </c>
      <c r="B130" s="6">
        <f>Algemeen!B129</f>
        <v>0</v>
      </c>
      <c r="C130" s="6">
        <f>Algemeen!C129</f>
        <v>0</v>
      </c>
      <c r="D130" s="6">
        <f>Algemeen!D129</f>
        <v>0</v>
      </c>
      <c r="E130" s="10"/>
      <c r="F130" s="3"/>
      <c r="G130" s="3"/>
      <c r="H130" s="3"/>
      <c r="I130" s="5">
        <f t="shared" si="1"/>
        <v>0</v>
      </c>
      <c r="J130" t="b">
        <f>OR(Algemeen!D129="Grote wagens binnen Wehl",Algemeen!D129="Grote wagens buiten Wehl",Algemeen!D129="Kleine wagens volwassen",Algemeen!D129="Gemotoriseerd jeugd",Algemeen!D129="Loopgroep max 9",Algemeen!D129="Loopgroep vanaf 10",Algemeen!D129="Paren volwassen",Algemeen!D129="Individuelen volwassen",Algemeen!D129="Kleine groep jeugd",Algemeen!D129="Paar jeugd",Algemeen!D129="Handkar jeugd",Algemeen!D129="Individuelen jeugd")</f>
        <v>0</v>
      </c>
    </row>
    <row r="131" spans="1:10" ht="15" hidden="1" customHeight="1" x14ac:dyDescent="0.2">
      <c r="A131" s="6">
        <f>IF(J131,Algemeen!A130,0)</f>
        <v>0</v>
      </c>
      <c r="B131" s="6">
        <f>Algemeen!B130</f>
        <v>0</v>
      </c>
      <c r="C131" s="6">
        <f>Algemeen!C130</f>
        <v>0</v>
      </c>
      <c r="D131" s="6">
        <f>Algemeen!D130</f>
        <v>0</v>
      </c>
      <c r="E131" s="10"/>
      <c r="F131" s="3"/>
      <c r="G131" s="3"/>
      <c r="H131" s="3"/>
      <c r="I131" s="5">
        <f t="shared" si="1"/>
        <v>0</v>
      </c>
      <c r="J131" t="b">
        <f>OR(Algemeen!D130="Grote wagens binnen Wehl",Algemeen!D130="Grote wagens buiten Wehl",Algemeen!D130="Kleine wagens volwassen",Algemeen!D130="Gemotoriseerd jeugd",Algemeen!D130="Loopgroep max 9",Algemeen!D130="Loopgroep vanaf 10",Algemeen!D130="Paren volwassen",Algemeen!D130="Individuelen volwassen",Algemeen!D130="Kleine groep jeugd",Algemeen!D130="Paar jeugd",Algemeen!D130="Handkar jeugd",Algemeen!D130="Individuelen jeugd")</f>
        <v>0</v>
      </c>
    </row>
    <row r="132" spans="1:10" ht="15" hidden="1" customHeight="1" x14ac:dyDescent="0.2">
      <c r="A132" s="6">
        <f>IF(J132,Algemeen!A131,0)</f>
        <v>0</v>
      </c>
      <c r="B132" s="6">
        <f>Algemeen!B131</f>
        <v>0</v>
      </c>
      <c r="C132" s="6">
        <f>Algemeen!C131</f>
        <v>0</v>
      </c>
      <c r="D132" s="6">
        <f>Algemeen!D131</f>
        <v>0</v>
      </c>
      <c r="E132" s="10"/>
      <c r="F132" s="3"/>
      <c r="G132" s="3"/>
      <c r="H132" s="3"/>
      <c r="I132" s="5">
        <f t="shared" si="1"/>
        <v>0</v>
      </c>
      <c r="J132" t="b">
        <f>OR(Algemeen!D131="Grote wagens binnen Wehl",Algemeen!D131="Grote wagens buiten Wehl",Algemeen!D131="Kleine wagens volwassen",Algemeen!D131="Gemotoriseerd jeugd",Algemeen!D131="Loopgroep max 9",Algemeen!D131="Loopgroep vanaf 10",Algemeen!D131="Paren volwassen",Algemeen!D131="Individuelen volwassen",Algemeen!D131="Kleine groep jeugd",Algemeen!D131="Paar jeugd",Algemeen!D131="Handkar jeugd",Algemeen!D131="Individuelen jeugd")</f>
        <v>0</v>
      </c>
    </row>
    <row r="133" spans="1:10" ht="15" customHeight="1" x14ac:dyDescent="0.2">
      <c r="A133" s="6">
        <f>IF(J133,Algemeen!A132,0)</f>
        <v>125</v>
      </c>
      <c r="B133" s="6" t="str">
        <f>Algemeen!B132</f>
        <v>Porn Kings</v>
      </c>
      <c r="C133" s="6" t="str">
        <f>Algemeen!C132</f>
        <v>Energiekosten-stress? Wees welkom in onze Wehlness</v>
      </c>
      <c r="D133" s="6" t="str">
        <f>Algemeen!D132</f>
        <v>Kleine wagens volwassen</v>
      </c>
      <c r="E133" s="10"/>
      <c r="F133" s="3"/>
      <c r="G133" s="3"/>
      <c r="H133" s="3"/>
      <c r="I133" s="5">
        <f t="shared" si="1"/>
        <v>0</v>
      </c>
      <c r="J133" t="b">
        <f>OR(Algemeen!D132="Grote wagens binnen Wehl",Algemeen!D132="Grote wagens buiten Wehl",Algemeen!D132="Kleine wagens volwassen",Algemeen!D132="Gemotoriseerd jeugd",Algemeen!D132="Loopgroep max 9",Algemeen!D132="Loopgroep vanaf 10",Algemeen!D132="Paren volwassen",Algemeen!D132="Individuelen volwassen",Algemeen!D132="Kleine groep jeugd",Algemeen!D132="Paar jeugd",Algemeen!D132="Handkar jeugd",Algemeen!D132="Individuelen jeugd")</f>
        <v>1</v>
      </c>
    </row>
    <row r="134" spans="1:10" ht="15" hidden="1" customHeight="1" x14ac:dyDescent="0.2">
      <c r="A134" s="6">
        <f>IF(J134,Algemeen!A133,0)</f>
        <v>0</v>
      </c>
      <c r="B134" s="6">
        <f>Algemeen!B133</f>
        <v>0</v>
      </c>
      <c r="C134" s="6">
        <f>Algemeen!C133</f>
        <v>0</v>
      </c>
      <c r="D134" s="6">
        <f>Algemeen!D133</f>
        <v>0</v>
      </c>
      <c r="E134" s="10"/>
      <c r="F134" s="3"/>
      <c r="G134" s="3"/>
      <c r="H134" s="3"/>
      <c r="I134" s="5">
        <f t="shared" si="1"/>
        <v>0</v>
      </c>
      <c r="J134" t="b">
        <f>OR(Algemeen!D133="Grote wagens binnen Wehl",Algemeen!D133="Grote wagens buiten Wehl",Algemeen!D133="Kleine wagens volwassen",Algemeen!D133="Gemotoriseerd jeugd",Algemeen!D133="Loopgroep max 9",Algemeen!D133="Loopgroep vanaf 10",Algemeen!D133="Paren volwassen",Algemeen!D133="Individuelen volwassen",Algemeen!D133="Kleine groep jeugd",Algemeen!D133="Paar jeugd",Algemeen!D133="Handkar jeugd",Algemeen!D133="Individuelen jeugd")</f>
        <v>0</v>
      </c>
    </row>
    <row r="135" spans="1:10" ht="15" customHeight="1" x14ac:dyDescent="0.2">
      <c r="A135" s="6">
        <f>IF(J135,Algemeen!A134,0)</f>
        <v>127</v>
      </c>
      <c r="B135" s="6" t="str">
        <f>Algemeen!B134</f>
        <v>De Loltrappers</v>
      </c>
      <c r="C135" s="6" t="str">
        <f>Algemeen!C134</f>
        <v>Als een vogel zo bond lopen wij Wehl rond</v>
      </c>
      <c r="D135" s="6" t="str">
        <f>Algemeen!D134</f>
        <v>Loopgroep max 9</v>
      </c>
      <c r="E135" s="10"/>
      <c r="F135" s="3"/>
      <c r="G135" s="3"/>
      <c r="H135" s="3"/>
      <c r="I135" s="5">
        <f t="shared" si="1"/>
        <v>0</v>
      </c>
      <c r="J135" t="b">
        <f>OR(Algemeen!D134="Grote wagens binnen Wehl",Algemeen!D134="Grote wagens buiten Wehl",Algemeen!D134="Kleine wagens volwassen",Algemeen!D134="Gemotoriseerd jeugd",Algemeen!D134="Loopgroep max 9",Algemeen!D134="Loopgroep vanaf 10",Algemeen!D134="Paren volwassen",Algemeen!D134="Individuelen volwassen",Algemeen!D134="Kleine groep jeugd",Algemeen!D134="Paar jeugd",Algemeen!D134="Handkar jeugd",Algemeen!D134="Individuelen jeugd")</f>
        <v>1</v>
      </c>
    </row>
    <row r="136" spans="1:10" ht="15" hidden="1" customHeight="1" x14ac:dyDescent="0.2">
      <c r="A136" s="6">
        <f>IF(J136,Algemeen!A135,0)</f>
        <v>0</v>
      </c>
      <c r="B136" s="6">
        <f>Algemeen!B135</f>
        <v>0</v>
      </c>
      <c r="C136" s="6">
        <f>Algemeen!C135</f>
        <v>0</v>
      </c>
      <c r="D136" s="6">
        <f>Algemeen!D135</f>
        <v>0</v>
      </c>
      <c r="E136" s="10"/>
      <c r="F136" s="3"/>
      <c r="G136" s="3"/>
      <c r="H136" s="3"/>
      <c r="I136" s="5">
        <f t="shared" si="1"/>
        <v>0</v>
      </c>
      <c r="J136" t="b">
        <f>OR(Algemeen!D135="Grote wagens binnen Wehl",Algemeen!D135="Grote wagens buiten Wehl",Algemeen!D135="Kleine wagens volwassen",Algemeen!D135="Gemotoriseerd jeugd",Algemeen!D135="Loopgroep max 9",Algemeen!D135="Loopgroep vanaf 10",Algemeen!D135="Paren volwassen",Algemeen!D135="Individuelen volwassen",Algemeen!D135="Kleine groep jeugd",Algemeen!D135="Paar jeugd",Algemeen!D135="Handkar jeugd",Algemeen!D135="Individuelen jeugd")</f>
        <v>0</v>
      </c>
    </row>
    <row r="137" spans="1:10" ht="15" hidden="1" customHeight="1" x14ac:dyDescent="0.2">
      <c r="A137" s="6">
        <f>IF(J137,Algemeen!A136,0)</f>
        <v>0</v>
      </c>
      <c r="B137" s="6">
        <f>Algemeen!B136</f>
        <v>0</v>
      </c>
      <c r="C137" s="6">
        <f>Algemeen!C136</f>
        <v>0</v>
      </c>
      <c r="D137" s="6">
        <f>Algemeen!D136</f>
        <v>0</v>
      </c>
      <c r="E137" s="10"/>
      <c r="F137" s="3"/>
      <c r="G137" s="3"/>
      <c r="H137" s="3"/>
      <c r="I137" s="5">
        <f t="shared" si="1"/>
        <v>0</v>
      </c>
      <c r="J137" t="b">
        <f>OR(Algemeen!D136="Grote wagens binnen Wehl",Algemeen!D136="Grote wagens buiten Wehl",Algemeen!D136="Kleine wagens volwassen",Algemeen!D136="Gemotoriseerd jeugd",Algemeen!D136="Loopgroep max 9",Algemeen!D136="Loopgroep vanaf 10",Algemeen!D136="Paren volwassen",Algemeen!D136="Individuelen volwassen",Algemeen!D136="Kleine groep jeugd",Algemeen!D136="Paar jeugd",Algemeen!D136="Handkar jeugd",Algemeen!D136="Individuelen jeugd")</f>
        <v>0</v>
      </c>
    </row>
    <row r="138" spans="1:10" ht="15" customHeight="1" x14ac:dyDescent="0.2">
      <c r="A138" s="6">
        <f>IF(J138,Algemeen!A137,0)</f>
        <v>130</v>
      </c>
      <c r="B138" s="6" t="str">
        <f>Algemeen!B137</f>
        <v>De Knallers</v>
      </c>
      <c r="C138" s="6" t="str">
        <f>Algemeen!C137</f>
        <v>De Knallers.nl 14 jaar!</v>
      </c>
      <c r="D138" s="6" t="str">
        <f>Algemeen!D137</f>
        <v>Kleine wagens volwassen</v>
      </c>
      <c r="E138" s="10"/>
      <c r="F138" s="3"/>
      <c r="G138" s="3"/>
      <c r="H138" s="3"/>
      <c r="I138" s="5">
        <f t="shared" ref="I138:I201" si="2">SUM(E138:H138)</f>
        <v>0</v>
      </c>
      <c r="J138" t="b">
        <f>OR(Algemeen!D137="Grote wagens binnen Wehl",Algemeen!D137="Grote wagens buiten Wehl",Algemeen!D137="Kleine wagens volwassen",Algemeen!D137="Gemotoriseerd jeugd",Algemeen!D137="Loopgroep max 9",Algemeen!D137="Loopgroep vanaf 10",Algemeen!D137="Paren volwassen",Algemeen!D137="Individuelen volwassen",Algemeen!D137="Kleine groep jeugd",Algemeen!D137="Paar jeugd",Algemeen!D137="Handkar jeugd",Algemeen!D137="Individuelen jeugd")</f>
        <v>1</v>
      </c>
    </row>
    <row r="139" spans="1:10" ht="15" hidden="1" customHeight="1" x14ac:dyDescent="0.2">
      <c r="A139" s="6">
        <f>IF(J139,Algemeen!A138,0)</f>
        <v>0</v>
      </c>
      <c r="B139" s="6">
        <f>Algemeen!B138</f>
        <v>0</v>
      </c>
      <c r="C139" s="6">
        <f>Algemeen!C138</f>
        <v>0</v>
      </c>
      <c r="D139" s="6">
        <f>Algemeen!D138</f>
        <v>0</v>
      </c>
      <c r="E139" s="10"/>
      <c r="F139" s="3"/>
      <c r="G139" s="3"/>
      <c r="H139" s="3"/>
      <c r="I139" s="5">
        <f t="shared" si="2"/>
        <v>0</v>
      </c>
      <c r="J139" t="b">
        <f>OR(Algemeen!D138="Grote wagens binnen Wehl",Algemeen!D138="Grote wagens buiten Wehl",Algemeen!D138="Kleine wagens volwassen",Algemeen!D138="Gemotoriseerd jeugd",Algemeen!D138="Loopgroep max 9",Algemeen!D138="Loopgroep vanaf 10",Algemeen!D138="Paren volwassen",Algemeen!D138="Individuelen volwassen",Algemeen!D138="Kleine groep jeugd",Algemeen!D138="Paar jeugd",Algemeen!D138="Handkar jeugd",Algemeen!D138="Individuelen jeugd")</f>
        <v>0</v>
      </c>
    </row>
    <row r="140" spans="1:10" ht="15" hidden="1" customHeight="1" x14ac:dyDescent="0.2">
      <c r="A140" s="6">
        <f>IF(J140,Algemeen!A139,0)</f>
        <v>0</v>
      </c>
      <c r="B140" s="6">
        <f>Algemeen!B139</f>
        <v>0</v>
      </c>
      <c r="C140" s="6">
        <f>Algemeen!C139</f>
        <v>0</v>
      </c>
      <c r="D140" s="6">
        <f>Algemeen!D139</f>
        <v>0</v>
      </c>
      <c r="E140" s="10"/>
      <c r="F140" s="3"/>
      <c r="G140" s="3"/>
      <c r="H140" s="3"/>
      <c r="I140" s="5">
        <f t="shared" si="2"/>
        <v>0</v>
      </c>
      <c r="J140" t="b">
        <f>OR(Algemeen!D139="Grote wagens binnen Wehl",Algemeen!D139="Grote wagens buiten Wehl",Algemeen!D139="Kleine wagens volwassen",Algemeen!D139="Gemotoriseerd jeugd",Algemeen!D139="Loopgroep max 9",Algemeen!D139="Loopgroep vanaf 10",Algemeen!D139="Paren volwassen",Algemeen!D139="Individuelen volwassen",Algemeen!D139="Kleine groep jeugd",Algemeen!D139="Paar jeugd",Algemeen!D139="Handkar jeugd",Algemeen!D139="Individuelen jeugd")</f>
        <v>0</v>
      </c>
    </row>
    <row r="141" spans="1:10" ht="15" hidden="1" customHeight="1" x14ac:dyDescent="0.2">
      <c r="A141" s="6">
        <f>IF(J141,Algemeen!A140,0)</f>
        <v>0</v>
      </c>
      <c r="B141" s="6">
        <f>Algemeen!B140</f>
        <v>0</v>
      </c>
      <c r="C141" s="6">
        <f>Algemeen!C140</f>
        <v>0</v>
      </c>
      <c r="D141" s="6">
        <f>Algemeen!D140</f>
        <v>0</v>
      </c>
      <c r="E141" s="10"/>
      <c r="F141" s="3"/>
      <c r="G141" s="3"/>
      <c r="H141" s="3"/>
      <c r="I141" s="5">
        <f t="shared" si="2"/>
        <v>0</v>
      </c>
      <c r="J141" t="b">
        <f>OR(Algemeen!D140="Grote wagens binnen Wehl",Algemeen!D140="Grote wagens buiten Wehl",Algemeen!D140="Kleine wagens volwassen",Algemeen!D140="Gemotoriseerd jeugd",Algemeen!D140="Loopgroep max 9",Algemeen!D140="Loopgroep vanaf 10",Algemeen!D140="Paren volwassen",Algemeen!D140="Individuelen volwassen",Algemeen!D140="Kleine groep jeugd",Algemeen!D140="Paar jeugd",Algemeen!D140="Handkar jeugd",Algemeen!D140="Individuelen jeugd")</f>
        <v>0</v>
      </c>
    </row>
    <row r="142" spans="1:10" ht="15" hidden="1" customHeight="1" x14ac:dyDescent="0.2">
      <c r="A142" s="6">
        <f>IF(J142,Algemeen!A141,0)</f>
        <v>0</v>
      </c>
      <c r="B142" s="6">
        <f>Algemeen!B141</f>
        <v>0</v>
      </c>
      <c r="C142" s="6">
        <f>Algemeen!C141</f>
        <v>0</v>
      </c>
      <c r="D142" s="6">
        <f>Algemeen!D141</f>
        <v>0</v>
      </c>
      <c r="E142" s="10"/>
      <c r="F142" s="3"/>
      <c r="G142" s="3"/>
      <c r="H142" s="3"/>
      <c r="I142" s="5">
        <f t="shared" si="2"/>
        <v>0</v>
      </c>
      <c r="J142" t="b">
        <f>OR(Algemeen!D141="Grote wagens binnen Wehl",Algemeen!D141="Grote wagens buiten Wehl",Algemeen!D141="Kleine wagens volwassen",Algemeen!D141="Gemotoriseerd jeugd",Algemeen!D141="Loopgroep max 9",Algemeen!D141="Loopgroep vanaf 10",Algemeen!D141="Paren volwassen",Algemeen!D141="Individuelen volwassen",Algemeen!D141="Kleine groep jeugd",Algemeen!D141="Paar jeugd",Algemeen!D141="Handkar jeugd",Algemeen!D141="Individuelen jeugd")</f>
        <v>0</v>
      </c>
    </row>
    <row r="143" spans="1:10" ht="15" customHeight="1" x14ac:dyDescent="0.2">
      <c r="A143" s="6">
        <f>IF(J143,Algemeen!A142,0)</f>
        <v>135</v>
      </c>
      <c r="B143" s="6" t="str">
        <f>Algemeen!B142</f>
        <v>Het Wehlse Broek</v>
      </c>
      <c r="C143" s="6" t="str">
        <f>Algemeen!C142</f>
        <v>Nog ééntje dan!</v>
      </c>
      <c r="D143" s="6" t="str">
        <f>Algemeen!D142</f>
        <v>Grote wagens binnen Wehl</v>
      </c>
      <c r="E143" s="10"/>
      <c r="F143" s="3"/>
      <c r="G143" s="3"/>
      <c r="H143" s="3"/>
      <c r="I143" s="5">
        <f t="shared" si="2"/>
        <v>0</v>
      </c>
      <c r="J143" t="b">
        <f>OR(Algemeen!D142="Grote wagens binnen Wehl",Algemeen!D142="Grote wagens buiten Wehl",Algemeen!D142="Kleine wagens volwassen",Algemeen!D142="Gemotoriseerd jeugd",Algemeen!D142="Loopgroep max 9",Algemeen!D142="Loopgroep vanaf 10",Algemeen!D142="Paren volwassen",Algemeen!D142="Individuelen volwassen",Algemeen!D142="Kleine groep jeugd",Algemeen!D142="Paar jeugd",Algemeen!D142="Handkar jeugd",Algemeen!D142="Individuelen jeugd")</f>
        <v>1</v>
      </c>
    </row>
    <row r="144" spans="1:10" ht="15" hidden="1" customHeight="1" x14ac:dyDescent="0.2">
      <c r="A144" s="6">
        <f>IF(J144,Algemeen!A143,0)</f>
        <v>0</v>
      </c>
      <c r="B144" s="6">
        <f>Algemeen!B143</f>
        <v>0</v>
      </c>
      <c r="C144" s="6">
        <f>Algemeen!C143</f>
        <v>0</v>
      </c>
      <c r="D144" s="6">
        <f>Algemeen!D143</f>
        <v>0</v>
      </c>
      <c r="E144" s="10"/>
      <c r="F144" s="3"/>
      <c r="G144" s="3"/>
      <c r="H144" s="3"/>
      <c r="I144" s="5">
        <f t="shared" si="2"/>
        <v>0</v>
      </c>
      <c r="J144" t="b">
        <f>OR(Algemeen!D143="Grote wagens binnen Wehl",Algemeen!D143="Grote wagens buiten Wehl",Algemeen!D143="Kleine wagens volwassen",Algemeen!D143="Gemotoriseerd jeugd",Algemeen!D143="Loopgroep max 9",Algemeen!D143="Loopgroep vanaf 10",Algemeen!D143="Paren volwassen",Algemeen!D143="Individuelen volwassen",Algemeen!D143="Kleine groep jeugd",Algemeen!D143="Paar jeugd",Algemeen!D143="Handkar jeugd",Algemeen!D143="Individuelen jeugd")</f>
        <v>0</v>
      </c>
    </row>
    <row r="145" spans="1:10" ht="15" hidden="1" customHeight="1" x14ac:dyDescent="0.2">
      <c r="A145" s="6">
        <f>IF(J145,Algemeen!A144,0)</f>
        <v>0</v>
      </c>
      <c r="B145" s="6">
        <f>Algemeen!B144</f>
        <v>0</v>
      </c>
      <c r="C145" s="6">
        <f>Algemeen!C144</f>
        <v>0</v>
      </c>
      <c r="D145" s="6">
        <f>Algemeen!D144</f>
        <v>0</v>
      </c>
      <c r="E145" s="10"/>
      <c r="F145" s="3"/>
      <c r="G145" s="3"/>
      <c r="H145" s="3"/>
      <c r="I145" s="5">
        <f t="shared" si="2"/>
        <v>0</v>
      </c>
      <c r="J145" t="b">
        <f>OR(Algemeen!D144="Grote wagens binnen Wehl",Algemeen!D144="Grote wagens buiten Wehl",Algemeen!D144="Kleine wagens volwassen",Algemeen!D144="Gemotoriseerd jeugd",Algemeen!D144="Loopgroep max 9",Algemeen!D144="Loopgroep vanaf 10",Algemeen!D144="Paren volwassen",Algemeen!D144="Individuelen volwassen",Algemeen!D144="Kleine groep jeugd",Algemeen!D144="Paar jeugd",Algemeen!D144="Handkar jeugd",Algemeen!D144="Individuelen jeugd")</f>
        <v>0</v>
      </c>
    </row>
    <row r="146" spans="1:10" ht="15" hidden="1" customHeight="1" x14ac:dyDescent="0.2">
      <c r="A146" s="6">
        <f>IF(J146,Algemeen!A145,0)</f>
        <v>0</v>
      </c>
      <c r="B146" s="6">
        <f>Algemeen!B145</f>
        <v>0</v>
      </c>
      <c r="C146" s="6">
        <f>Algemeen!C145</f>
        <v>0</v>
      </c>
      <c r="D146" s="6">
        <f>Algemeen!D145</f>
        <v>0</v>
      </c>
      <c r="E146" s="10"/>
      <c r="F146" s="3"/>
      <c r="G146" s="3"/>
      <c r="H146" s="3"/>
      <c r="I146" s="5">
        <f t="shared" si="2"/>
        <v>0</v>
      </c>
      <c r="J146" t="b">
        <f>OR(Algemeen!D145="Grote wagens binnen Wehl",Algemeen!D145="Grote wagens buiten Wehl",Algemeen!D145="Kleine wagens volwassen",Algemeen!D145="Gemotoriseerd jeugd",Algemeen!D145="Loopgroep max 9",Algemeen!D145="Loopgroep vanaf 10",Algemeen!D145="Paren volwassen",Algemeen!D145="Individuelen volwassen",Algemeen!D145="Kleine groep jeugd",Algemeen!D145="Paar jeugd",Algemeen!D145="Handkar jeugd",Algemeen!D145="Individuelen jeugd")</f>
        <v>0</v>
      </c>
    </row>
    <row r="147" spans="1:10" ht="15" hidden="1" customHeight="1" x14ac:dyDescent="0.2">
      <c r="A147" s="6">
        <f>IF(J147,Algemeen!A146,0)</f>
        <v>0</v>
      </c>
      <c r="B147" s="6">
        <f>Algemeen!B146</f>
        <v>0</v>
      </c>
      <c r="C147" s="6">
        <f>Algemeen!C146</f>
        <v>0</v>
      </c>
      <c r="D147" s="6">
        <f>Algemeen!D146</f>
        <v>0</v>
      </c>
      <c r="E147" s="10"/>
      <c r="F147" s="3"/>
      <c r="G147" s="3"/>
      <c r="H147" s="3"/>
      <c r="I147" s="5">
        <f t="shared" si="2"/>
        <v>0</v>
      </c>
      <c r="J147" t="b">
        <f>OR(Algemeen!D146="Grote wagens binnen Wehl",Algemeen!D146="Grote wagens buiten Wehl",Algemeen!D146="Kleine wagens volwassen",Algemeen!D146="Gemotoriseerd jeugd",Algemeen!D146="Loopgroep max 9",Algemeen!D146="Loopgroep vanaf 10",Algemeen!D146="Paren volwassen",Algemeen!D146="Individuelen volwassen",Algemeen!D146="Kleine groep jeugd",Algemeen!D146="Paar jeugd",Algemeen!D146="Handkar jeugd",Algemeen!D146="Individuelen jeugd")</f>
        <v>0</v>
      </c>
    </row>
    <row r="148" spans="1:10" ht="15" hidden="1" customHeight="1" x14ac:dyDescent="0.2">
      <c r="A148" s="6">
        <f>IF(J148,Algemeen!A147,0)</f>
        <v>0</v>
      </c>
      <c r="B148" s="6">
        <f>Algemeen!B147</f>
        <v>0</v>
      </c>
      <c r="C148" s="6">
        <f>Algemeen!C147</f>
        <v>0</v>
      </c>
      <c r="D148" s="6">
        <f>Algemeen!D147</f>
        <v>0</v>
      </c>
      <c r="E148" s="10"/>
      <c r="F148" s="3"/>
      <c r="G148" s="3"/>
      <c r="H148" s="3"/>
      <c r="I148" s="5">
        <f t="shared" si="2"/>
        <v>0</v>
      </c>
      <c r="J148" t="b">
        <f>OR(Algemeen!D147="Grote wagens binnen Wehl",Algemeen!D147="Grote wagens buiten Wehl",Algemeen!D147="Kleine wagens volwassen",Algemeen!D147="Gemotoriseerd jeugd",Algemeen!D147="Loopgroep max 9",Algemeen!D147="Loopgroep vanaf 10",Algemeen!D147="Paren volwassen",Algemeen!D147="Individuelen volwassen",Algemeen!D147="Kleine groep jeugd",Algemeen!D147="Paar jeugd",Algemeen!D147="Handkar jeugd",Algemeen!D147="Individuelen jeugd")</f>
        <v>0</v>
      </c>
    </row>
    <row r="149" spans="1:10" ht="15" hidden="1" customHeight="1" x14ac:dyDescent="0.2">
      <c r="A149" s="6">
        <f>IF(J149,Algemeen!A148,0)</f>
        <v>0</v>
      </c>
      <c r="B149" s="6">
        <f>Algemeen!B148</f>
        <v>0</v>
      </c>
      <c r="C149" s="6">
        <f>Algemeen!C148</f>
        <v>0</v>
      </c>
      <c r="D149" s="6">
        <f>Algemeen!D148</f>
        <v>0</v>
      </c>
      <c r="E149" s="10"/>
      <c r="F149" s="3"/>
      <c r="G149" s="3"/>
      <c r="H149" s="3"/>
      <c r="I149" s="5">
        <f t="shared" si="2"/>
        <v>0</v>
      </c>
      <c r="J149" t="b">
        <f>OR(Algemeen!D148="Grote wagens binnen Wehl",Algemeen!D148="Grote wagens buiten Wehl",Algemeen!D148="Kleine wagens volwassen",Algemeen!D148="Gemotoriseerd jeugd",Algemeen!D148="Loopgroep max 9",Algemeen!D148="Loopgroep vanaf 10",Algemeen!D148="Paren volwassen",Algemeen!D148="Individuelen volwassen",Algemeen!D148="Kleine groep jeugd",Algemeen!D148="Paar jeugd",Algemeen!D148="Handkar jeugd",Algemeen!D148="Individuelen jeugd")</f>
        <v>0</v>
      </c>
    </row>
    <row r="150" spans="1:10" ht="15" hidden="1" customHeight="1" x14ac:dyDescent="0.2">
      <c r="A150" s="6">
        <f>IF(J150,Algemeen!A149,0)</f>
        <v>0</v>
      </c>
      <c r="B150" s="6">
        <f>Algemeen!B149</f>
        <v>0</v>
      </c>
      <c r="C150" s="6">
        <f>Algemeen!C149</f>
        <v>0</v>
      </c>
      <c r="D150" s="6">
        <f>Algemeen!D149</f>
        <v>0</v>
      </c>
      <c r="E150" s="10"/>
      <c r="F150" s="3"/>
      <c r="G150" s="3"/>
      <c r="H150" s="3"/>
      <c r="I150" s="5">
        <f t="shared" si="2"/>
        <v>0</v>
      </c>
      <c r="J150" t="b">
        <f>OR(Algemeen!D149="Grote wagens binnen Wehl",Algemeen!D149="Grote wagens buiten Wehl",Algemeen!D149="Kleine wagens volwassen",Algemeen!D149="Gemotoriseerd jeugd",Algemeen!D149="Loopgroep max 9",Algemeen!D149="Loopgroep vanaf 10",Algemeen!D149="Paren volwassen",Algemeen!D149="Individuelen volwassen",Algemeen!D149="Kleine groep jeugd",Algemeen!D149="Paar jeugd",Algemeen!D149="Handkar jeugd",Algemeen!D149="Individuelen jeugd")</f>
        <v>0</v>
      </c>
    </row>
    <row r="151" spans="1:10" ht="15" hidden="1" customHeight="1" x14ac:dyDescent="0.2">
      <c r="A151" s="6">
        <f>IF(J151,Algemeen!A150,0)</f>
        <v>0</v>
      </c>
      <c r="B151" s="6">
        <f>Algemeen!B150</f>
        <v>0</v>
      </c>
      <c r="C151" s="6">
        <f>Algemeen!C150</f>
        <v>0</v>
      </c>
      <c r="D151" s="6">
        <f>Algemeen!D150</f>
        <v>0</v>
      </c>
      <c r="E151" s="10"/>
      <c r="F151" s="3"/>
      <c r="G151" s="3"/>
      <c r="H151" s="3"/>
      <c r="I151" s="5">
        <f t="shared" si="2"/>
        <v>0</v>
      </c>
      <c r="J151" t="b">
        <f>OR(Algemeen!D150="Grote wagens binnen Wehl",Algemeen!D150="Grote wagens buiten Wehl",Algemeen!D150="Kleine wagens volwassen",Algemeen!D150="Gemotoriseerd jeugd",Algemeen!D150="Loopgroep max 9",Algemeen!D150="Loopgroep vanaf 10",Algemeen!D150="Paren volwassen",Algemeen!D150="Individuelen volwassen",Algemeen!D150="Kleine groep jeugd",Algemeen!D150="Paar jeugd",Algemeen!D150="Handkar jeugd",Algemeen!D150="Individuelen jeugd")</f>
        <v>0</v>
      </c>
    </row>
    <row r="152" spans="1:10" ht="15" hidden="1" customHeight="1" x14ac:dyDescent="0.2">
      <c r="A152" s="6">
        <f>IF(J152,Algemeen!A151,0)</f>
        <v>0</v>
      </c>
      <c r="B152" s="6">
        <f>Algemeen!B151</f>
        <v>0</v>
      </c>
      <c r="C152" s="6">
        <f>Algemeen!C151</f>
        <v>0</v>
      </c>
      <c r="D152" s="6">
        <f>Algemeen!D151</f>
        <v>0</v>
      </c>
      <c r="E152" s="10"/>
      <c r="F152" s="3"/>
      <c r="G152" s="3"/>
      <c r="H152" s="3"/>
      <c r="I152" s="5">
        <f t="shared" si="2"/>
        <v>0</v>
      </c>
      <c r="J152" t="b">
        <f>OR(Algemeen!D151="Grote wagens binnen Wehl",Algemeen!D151="Grote wagens buiten Wehl",Algemeen!D151="Kleine wagens volwassen",Algemeen!D151="Gemotoriseerd jeugd",Algemeen!D151="Loopgroep max 9",Algemeen!D151="Loopgroep vanaf 10",Algemeen!D151="Paren volwassen",Algemeen!D151="Individuelen volwassen",Algemeen!D151="Kleine groep jeugd",Algemeen!D151="Paar jeugd",Algemeen!D151="Handkar jeugd",Algemeen!D151="Individuelen jeugd")</f>
        <v>0</v>
      </c>
    </row>
    <row r="153" spans="1:10" ht="15" customHeight="1" x14ac:dyDescent="0.2">
      <c r="A153" s="6">
        <f>IF(J153,Algemeen!A152,0)</f>
        <v>145</v>
      </c>
      <c r="B153" s="6" t="str">
        <f>Algemeen!B152</f>
        <v>CV de kierenwieten</v>
      </c>
      <c r="C153" s="6" t="str">
        <f>Algemeen!C152</f>
        <v>Met piraat Kierewiet aan boord word carnaval 2023 verstoord</v>
      </c>
      <c r="D153" s="6" t="str">
        <f>Algemeen!D152</f>
        <v>Gemotoriseerd jeugd</v>
      </c>
      <c r="E153" s="10"/>
      <c r="F153" s="3"/>
      <c r="G153" s="3"/>
      <c r="H153" s="3"/>
      <c r="I153" s="5">
        <f t="shared" si="2"/>
        <v>0</v>
      </c>
      <c r="J153" t="b">
        <f>OR(Algemeen!D152="Grote wagens binnen Wehl",Algemeen!D152="Grote wagens buiten Wehl",Algemeen!D152="Kleine wagens volwassen",Algemeen!D152="Gemotoriseerd jeugd",Algemeen!D152="Loopgroep max 9",Algemeen!D152="Loopgroep vanaf 10",Algemeen!D152="Paren volwassen",Algemeen!D152="Individuelen volwassen",Algemeen!D152="Kleine groep jeugd",Algemeen!D152="Paar jeugd",Algemeen!D152="Handkar jeugd",Algemeen!D152="Individuelen jeugd")</f>
        <v>1</v>
      </c>
    </row>
    <row r="154" spans="1:10" ht="15" hidden="1" customHeight="1" x14ac:dyDescent="0.2">
      <c r="A154" s="6">
        <f>IF(J154,Algemeen!A153,0)</f>
        <v>0</v>
      </c>
      <c r="B154" s="6">
        <f>Algemeen!B153</f>
        <v>0</v>
      </c>
      <c r="C154" s="6">
        <f>Algemeen!C153</f>
        <v>0</v>
      </c>
      <c r="D154" s="6">
        <f>Algemeen!D153</f>
        <v>0</v>
      </c>
      <c r="E154" s="10"/>
      <c r="F154" s="3"/>
      <c r="G154" s="3"/>
      <c r="H154" s="3"/>
      <c r="I154" s="5">
        <f t="shared" si="2"/>
        <v>0</v>
      </c>
      <c r="J154" t="b">
        <f>OR(Algemeen!D153="Grote wagens binnen Wehl",Algemeen!D153="Grote wagens buiten Wehl",Algemeen!D153="Kleine wagens volwassen",Algemeen!D153="Gemotoriseerd jeugd",Algemeen!D153="Loopgroep max 9",Algemeen!D153="Loopgroep vanaf 10",Algemeen!D153="Paren volwassen",Algemeen!D153="Individuelen volwassen",Algemeen!D153="Kleine groep jeugd",Algemeen!D153="Paar jeugd",Algemeen!D153="Handkar jeugd",Algemeen!D153="Individuelen jeugd")</f>
        <v>0</v>
      </c>
    </row>
    <row r="155" spans="1:10" ht="15" hidden="1" customHeight="1" x14ac:dyDescent="0.2">
      <c r="A155" s="6">
        <f>IF(J155,Algemeen!A154,0)</f>
        <v>0</v>
      </c>
      <c r="B155" s="6">
        <f>Algemeen!B154</f>
        <v>0</v>
      </c>
      <c r="C155" s="6">
        <f>Algemeen!C154</f>
        <v>0</v>
      </c>
      <c r="D155" s="6">
        <f>Algemeen!D154</f>
        <v>0</v>
      </c>
      <c r="E155" s="10"/>
      <c r="F155" s="3"/>
      <c r="G155" s="3"/>
      <c r="H155" s="3"/>
      <c r="I155" s="5">
        <f t="shared" si="2"/>
        <v>0</v>
      </c>
      <c r="J155" t="b">
        <f>OR(Algemeen!D154="Grote wagens binnen Wehl",Algemeen!D154="Grote wagens buiten Wehl",Algemeen!D154="Kleine wagens volwassen",Algemeen!D154="Gemotoriseerd jeugd",Algemeen!D154="Loopgroep max 9",Algemeen!D154="Loopgroep vanaf 10",Algemeen!D154="Paren volwassen",Algemeen!D154="Individuelen volwassen",Algemeen!D154="Kleine groep jeugd",Algemeen!D154="Paar jeugd",Algemeen!D154="Handkar jeugd",Algemeen!D154="Individuelen jeugd")</f>
        <v>0</v>
      </c>
    </row>
    <row r="156" spans="1:10" ht="15" hidden="1" customHeight="1" x14ac:dyDescent="0.2">
      <c r="A156" s="6">
        <f>IF(J156,Algemeen!A155,0)</f>
        <v>0</v>
      </c>
      <c r="B156" s="6">
        <f>Algemeen!B155</f>
        <v>0</v>
      </c>
      <c r="C156" s="6">
        <f>Algemeen!C155</f>
        <v>0</v>
      </c>
      <c r="D156" s="6">
        <f>Algemeen!D155</f>
        <v>0</v>
      </c>
      <c r="E156" s="10"/>
      <c r="F156" s="3"/>
      <c r="G156" s="3"/>
      <c r="H156" s="3"/>
      <c r="I156" s="5">
        <f t="shared" si="2"/>
        <v>0</v>
      </c>
      <c r="J156" t="b">
        <f>OR(Algemeen!D155="Grote wagens binnen Wehl",Algemeen!D155="Grote wagens buiten Wehl",Algemeen!D155="Kleine wagens volwassen",Algemeen!D155="Gemotoriseerd jeugd",Algemeen!D155="Loopgroep max 9",Algemeen!D155="Loopgroep vanaf 10",Algemeen!D155="Paren volwassen",Algemeen!D155="Individuelen volwassen",Algemeen!D155="Kleine groep jeugd",Algemeen!D155="Paar jeugd",Algemeen!D155="Handkar jeugd",Algemeen!D155="Individuelen jeugd")</f>
        <v>0</v>
      </c>
    </row>
    <row r="157" spans="1:10" ht="15" customHeight="1" x14ac:dyDescent="0.2">
      <c r="A157" s="6">
        <f>IF(J157,Algemeen!A156,0)</f>
        <v>149</v>
      </c>
      <c r="B157" s="6" t="str">
        <f>Algemeen!B156</f>
        <v>Siem Mokkink</v>
      </c>
      <c r="C157" s="6" t="str">
        <f>Algemeen!C156</f>
        <v>Een Schot in de roos</v>
      </c>
      <c r="D157" s="6" t="str">
        <f>Algemeen!D156</f>
        <v>Handkar jeugd</v>
      </c>
      <c r="E157" s="10"/>
      <c r="F157" s="3"/>
      <c r="G157" s="3"/>
      <c r="H157" s="3"/>
      <c r="I157" s="5">
        <f t="shared" si="2"/>
        <v>0</v>
      </c>
      <c r="J157" t="b">
        <f>OR(Algemeen!D156="Grote wagens binnen Wehl",Algemeen!D156="Grote wagens buiten Wehl",Algemeen!D156="Kleine wagens volwassen",Algemeen!D156="Gemotoriseerd jeugd",Algemeen!D156="Loopgroep max 9",Algemeen!D156="Loopgroep vanaf 10",Algemeen!D156="Paren volwassen",Algemeen!D156="Individuelen volwassen",Algemeen!D156="Kleine groep jeugd",Algemeen!D156="Paar jeugd",Algemeen!D156="Handkar jeugd",Algemeen!D156="Individuelen jeugd")</f>
        <v>1</v>
      </c>
    </row>
    <row r="158" spans="1:10" ht="15" customHeight="1" x14ac:dyDescent="0.2">
      <c r="A158" s="6">
        <f>IF(J158,Algemeen!A157,0)</f>
        <v>150</v>
      </c>
      <c r="B158" s="6" t="str">
        <f>Algemeen!B157</f>
        <v>T Gajes Kilder</v>
      </c>
      <c r="C158" s="6" t="str">
        <f>Algemeen!C157</f>
        <v>Al 22 jaar een schot in de roos!</v>
      </c>
      <c r="D158" s="6" t="str">
        <f>Algemeen!D157</f>
        <v>Grote wagens buiten Wehl</v>
      </c>
      <c r="E158" s="10"/>
      <c r="F158" s="3"/>
      <c r="G158" s="3"/>
      <c r="H158" s="3"/>
      <c r="I158" s="5">
        <f t="shared" si="2"/>
        <v>0</v>
      </c>
      <c r="J158" t="b">
        <f>OR(Algemeen!D157="Grote wagens binnen Wehl",Algemeen!D157="Grote wagens buiten Wehl",Algemeen!D157="Kleine wagens volwassen",Algemeen!D157="Gemotoriseerd jeugd",Algemeen!D157="Loopgroep max 9",Algemeen!D157="Loopgroep vanaf 10",Algemeen!D157="Paren volwassen",Algemeen!D157="Individuelen volwassen",Algemeen!D157="Kleine groep jeugd",Algemeen!D157="Paar jeugd",Algemeen!D157="Handkar jeugd",Algemeen!D157="Individuelen jeugd")</f>
        <v>1</v>
      </c>
    </row>
    <row r="159" spans="1:10" ht="15" hidden="1" customHeight="1" x14ac:dyDescent="0.2">
      <c r="A159" s="6">
        <f>IF(J159,Algemeen!A158,0)</f>
        <v>0</v>
      </c>
      <c r="B159" s="6">
        <f>Algemeen!B158</f>
        <v>0</v>
      </c>
      <c r="C159" s="6">
        <f>Algemeen!C158</f>
        <v>0</v>
      </c>
      <c r="D159" s="6">
        <f>Algemeen!D158</f>
        <v>0</v>
      </c>
      <c r="E159" s="10"/>
      <c r="F159" s="3"/>
      <c r="G159" s="3"/>
      <c r="H159" s="3"/>
      <c r="I159" s="5">
        <f t="shared" si="2"/>
        <v>0</v>
      </c>
      <c r="J159" t="b">
        <f>OR(Algemeen!D158="Grote wagens binnen Wehl",Algemeen!D158="Grote wagens buiten Wehl",Algemeen!D158="Kleine wagens volwassen",Algemeen!D158="Gemotoriseerd jeugd",Algemeen!D158="Loopgroep max 9",Algemeen!D158="Loopgroep vanaf 10",Algemeen!D158="Paren volwassen",Algemeen!D158="Individuelen volwassen",Algemeen!D158="Kleine groep jeugd",Algemeen!D158="Paar jeugd",Algemeen!D158="Handkar jeugd",Algemeen!D158="Individuelen jeugd")</f>
        <v>0</v>
      </c>
    </row>
    <row r="160" spans="1:10" ht="15" customHeight="1" x14ac:dyDescent="0.2">
      <c r="A160" s="6">
        <f>IF(J160,Algemeen!A159,0)</f>
        <v>152</v>
      </c>
      <c r="B160" s="6" t="str">
        <f>Algemeen!B159</f>
        <v>OneTwoTrio's</v>
      </c>
      <c r="C160" s="6" t="str">
        <f>Algemeen!C159</f>
        <v>Kom, effe Bijkletsen en wij zijn d'r weer BIJ</v>
      </c>
      <c r="D160" s="6" t="str">
        <f>Algemeen!D159</f>
        <v>Loopgroep max 9</v>
      </c>
      <c r="E160" s="10"/>
      <c r="F160" s="3"/>
      <c r="G160" s="3"/>
      <c r="H160" s="3"/>
      <c r="I160" s="5">
        <f t="shared" si="2"/>
        <v>0</v>
      </c>
      <c r="J160" t="b">
        <f>OR(Algemeen!D159="Grote wagens binnen Wehl",Algemeen!D159="Grote wagens buiten Wehl",Algemeen!D159="Kleine wagens volwassen",Algemeen!D159="Gemotoriseerd jeugd",Algemeen!D159="Loopgroep max 9",Algemeen!D159="Loopgroep vanaf 10",Algemeen!D159="Paren volwassen",Algemeen!D159="Individuelen volwassen",Algemeen!D159="Kleine groep jeugd",Algemeen!D159="Paar jeugd",Algemeen!D159="Handkar jeugd",Algemeen!D159="Individuelen jeugd")</f>
        <v>1</v>
      </c>
    </row>
    <row r="161" spans="1:10" ht="15" hidden="1" customHeight="1" x14ac:dyDescent="0.2">
      <c r="A161" s="6">
        <f>IF(J161,Algemeen!A160,0)</f>
        <v>0</v>
      </c>
      <c r="B161" s="6">
        <f>Algemeen!B160</f>
        <v>0</v>
      </c>
      <c r="C161" s="6">
        <f>Algemeen!C160</f>
        <v>0</v>
      </c>
      <c r="D161" s="6">
        <f>Algemeen!D160</f>
        <v>0</v>
      </c>
      <c r="E161" s="10"/>
      <c r="F161" s="3"/>
      <c r="G161" s="3"/>
      <c r="H161" s="3"/>
      <c r="I161" s="5">
        <f t="shared" si="2"/>
        <v>0</v>
      </c>
      <c r="J161" t="b">
        <f>OR(Algemeen!D160="Grote wagens binnen Wehl",Algemeen!D160="Grote wagens buiten Wehl",Algemeen!D160="Kleine wagens volwassen",Algemeen!D160="Gemotoriseerd jeugd",Algemeen!D160="Loopgroep max 9",Algemeen!D160="Loopgroep vanaf 10",Algemeen!D160="Paren volwassen",Algemeen!D160="Individuelen volwassen",Algemeen!D160="Kleine groep jeugd",Algemeen!D160="Paar jeugd",Algemeen!D160="Handkar jeugd",Algemeen!D160="Individuelen jeugd")</f>
        <v>0</v>
      </c>
    </row>
    <row r="162" spans="1:10" ht="15" hidden="1" customHeight="1" x14ac:dyDescent="0.2">
      <c r="A162" s="6">
        <f>IF(J162,Algemeen!A161,0)</f>
        <v>0</v>
      </c>
      <c r="B162" s="6">
        <f>Algemeen!B161</f>
        <v>0</v>
      </c>
      <c r="C162" s="6">
        <f>Algemeen!C161</f>
        <v>0</v>
      </c>
      <c r="D162" s="6">
        <f>Algemeen!D161</f>
        <v>0</v>
      </c>
      <c r="E162" s="10"/>
      <c r="F162" s="3"/>
      <c r="G162" s="3"/>
      <c r="H162" s="3"/>
      <c r="I162" s="5">
        <f t="shared" si="2"/>
        <v>0</v>
      </c>
      <c r="J162" t="b">
        <f>OR(Algemeen!D161="Grote wagens binnen Wehl",Algemeen!D161="Grote wagens buiten Wehl",Algemeen!D161="Kleine wagens volwassen",Algemeen!D161="Gemotoriseerd jeugd",Algemeen!D161="Loopgroep max 9",Algemeen!D161="Loopgroep vanaf 10",Algemeen!D161="Paren volwassen",Algemeen!D161="Individuelen volwassen",Algemeen!D161="Kleine groep jeugd",Algemeen!D161="Paar jeugd",Algemeen!D161="Handkar jeugd",Algemeen!D161="Individuelen jeugd")</f>
        <v>0</v>
      </c>
    </row>
    <row r="163" spans="1:10" ht="15" customHeight="1" x14ac:dyDescent="0.2">
      <c r="A163" s="6">
        <f>IF(J163,Algemeen!A162,0)</f>
        <v>155</v>
      </c>
      <c r="B163" s="6" t="str">
        <f>Algemeen!B162</f>
        <v>De Herrieschuppers</v>
      </c>
      <c r="C163" s="6" t="str">
        <f>Algemeen!C162</f>
        <v>Hippies</v>
      </c>
      <c r="D163" s="6" t="str">
        <f>Algemeen!D162</f>
        <v>Grote wagens binnen Wehl</v>
      </c>
      <c r="E163" s="10"/>
      <c r="F163" s="3"/>
      <c r="G163" s="3"/>
      <c r="H163" s="3"/>
      <c r="I163" s="5">
        <f t="shared" si="2"/>
        <v>0</v>
      </c>
      <c r="J163" t="b">
        <f>OR(Algemeen!D162="Grote wagens binnen Wehl",Algemeen!D162="Grote wagens buiten Wehl",Algemeen!D162="Kleine wagens volwassen",Algemeen!D162="Gemotoriseerd jeugd",Algemeen!D162="Loopgroep max 9",Algemeen!D162="Loopgroep vanaf 10",Algemeen!D162="Paren volwassen",Algemeen!D162="Individuelen volwassen",Algemeen!D162="Kleine groep jeugd",Algemeen!D162="Paar jeugd",Algemeen!D162="Handkar jeugd",Algemeen!D162="Individuelen jeugd")</f>
        <v>1</v>
      </c>
    </row>
    <row r="164" spans="1:10" ht="15" hidden="1" customHeight="1" x14ac:dyDescent="0.2">
      <c r="A164" s="6">
        <f>IF(J164,Algemeen!A163,0)</f>
        <v>0</v>
      </c>
      <c r="B164" s="6">
        <f>Algemeen!B163</f>
        <v>0</v>
      </c>
      <c r="C164" s="6">
        <f>Algemeen!C163</f>
        <v>0</v>
      </c>
      <c r="D164" s="6">
        <f>Algemeen!D163</f>
        <v>0</v>
      </c>
      <c r="E164" s="10"/>
      <c r="F164" s="3"/>
      <c r="G164" s="3"/>
      <c r="H164" s="3"/>
      <c r="I164" s="5">
        <f t="shared" si="2"/>
        <v>0</v>
      </c>
      <c r="J164" t="b">
        <f>OR(Algemeen!D163="Grote wagens binnen Wehl",Algemeen!D163="Grote wagens buiten Wehl",Algemeen!D163="Kleine wagens volwassen",Algemeen!D163="Gemotoriseerd jeugd",Algemeen!D163="Loopgroep max 9",Algemeen!D163="Loopgroep vanaf 10",Algemeen!D163="Paren volwassen",Algemeen!D163="Individuelen volwassen",Algemeen!D163="Kleine groep jeugd",Algemeen!D163="Paar jeugd",Algemeen!D163="Handkar jeugd",Algemeen!D163="Individuelen jeugd")</f>
        <v>0</v>
      </c>
    </row>
    <row r="165" spans="1:10" ht="15" hidden="1" customHeight="1" x14ac:dyDescent="0.2">
      <c r="A165" s="6">
        <f>IF(J165,Algemeen!A164,0)</f>
        <v>0</v>
      </c>
      <c r="B165" s="6">
        <f>Algemeen!B164</f>
        <v>0</v>
      </c>
      <c r="C165" s="6">
        <f>Algemeen!C164</f>
        <v>0</v>
      </c>
      <c r="D165" s="6">
        <f>Algemeen!D164</f>
        <v>0</v>
      </c>
      <c r="E165" s="10"/>
      <c r="F165" s="3"/>
      <c r="G165" s="3"/>
      <c r="H165" s="3"/>
      <c r="I165" s="5">
        <f t="shared" si="2"/>
        <v>0</v>
      </c>
      <c r="J165" t="b">
        <f>OR(Algemeen!D164="Grote wagens binnen Wehl",Algemeen!D164="Grote wagens buiten Wehl",Algemeen!D164="Kleine wagens volwassen",Algemeen!D164="Gemotoriseerd jeugd",Algemeen!D164="Loopgroep max 9",Algemeen!D164="Loopgroep vanaf 10",Algemeen!D164="Paren volwassen",Algemeen!D164="Individuelen volwassen",Algemeen!D164="Kleine groep jeugd",Algemeen!D164="Paar jeugd",Algemeen!D164="Handkar jeugd",Algemeen!D164="Individuelen jeugd")</f>
        <v>0</v>
      </c>
    </row>
    <row r="166" spans="1:10" ht="15" hidden="1" customHeight="1" x14ac:dyDescent="0.2">
      <c r="A166" s="6">
        <f>IF(J166,Algemeen!A165,0)</f>
        <v>0</v>
      </c>
      <c r="B166" s="6">
        <f>Algemeen!B165</f>
        <v>0</v>
      </c>
      <c r="C166" s="6">
        <f>Algemeen!C165</f>
        <v>0</v>
      </c>
      <c r="D166" s="6">
        <f>Algemeen!D165</f>
        <v>0</v>
      </c>
      <c r="E166" s="10"/>
      <c r="F166" s="3"/>
      <c r="G166" s="3"/>
      <c r="H166" s="3"/>
      <c r="I166" s="5">
        <f t="shared" si="2"/>
        <v>0</v>
      </c>
      <c r="J166" t="b">
        <f>OR(Algemeen!D165="Grote wagens binnen Wehl",Algemeen!D165="Grote wagens buiten Wehl",Algemeen!D165="Kleine wagens volwassen",Algemeen!D165="Gemotoriseerd jeugd",Algemeen!D165="Loopgroep max 9",Algemeen!D165="Loopgroep vanaf 10",Algemeen!D165="Paren volwassen",Algemeen!D165="Individuelen volwassen",Algemeen!D165="Kleine groep jeugd",Algemeen!D165="Paar jeugd",Algemeen!D165="Handkar jeugd",Algemeen!D165="Individuelen jeugd")</f>
        <v>0</v>
      </c>
    </row>
    <row r="167" spans="1:10" ht="15" hidden="1" customHeight="1" x14ac:dyDescent="0.2">
      <c r="A167" s="6">
        <f>IF(J167,Algemeen!A166,0)</f>
        <v>0</v>
      </c>
      <c r="B167" s="6">
        <f>Algemeen!B166</f>
        <v>0</v>
      </c>
      <c r="C167" s="6">
        <f>Algemeen!C166</f>
        <v>0</v>
      </c>
      <c r="D167" s="6">
        <f>Algemeen!D166</f>
        <v>0</v>
      </c>
      <c r="E167" s="10"/>
      <c r="F167" s="3"/>
      <c r="G167" s="3"/>
      <c r="H167" s="3"/>
      <c r="I167" s="5">
        <f t="shared" si="2"/>
        <v>0</v>
      </c>
      <c r="J167" t="b">
        <f>OR(Algemeen!D166="Grote wagens binnen Wehl",Algemeen!D166="Grote wagens buiten Wehl",Algemeen!D166="Kleine wagens volwassen",Algemeen!D166="Gemotoriseerd jeugd",Algemeen!D166="Loopgroep max 9",Algemeen!D166="Loopgroep vanaf 10",Algemeen!D166="Paren volwassen",Algemeen!D166="Individuelen volwassen",Algemeen!D166="Kleine groep jeugd",Algemeen!D166="Paar jeugd",Algemeen!D166="Handkar jeugd",Algemeen!D166="Individuelen jeugd")</f>
        <v>0</v>
      </c>
    </row>
    <row r="168" spans="1:10" ht="15" customHeight="1" x14ac:dyDescent="0.2">
      <c r="A168" s="6">
        <f>IF(J168,Algemeen!A167,0)</f>
        <v>160</v>
      </c>
      <c r="B168" s="6" t="str">
        <f>Algemeen!B167</f>
        <v>De Knalpotjes</v>
      </c>
      <c r="C168" s="6" t="str">
        <f>Algemeen!C167</f>
        <v>Circus</v>
      </c>
      <c r="D168" s="6" t="str">
        <f>Algemeen!D167</f>
        <v>Kleine wagens volwassen</v>
      </c>
      <c r="E168" s="10"/>
      <c r="F168" s="3"/>
      <c r="G168" s="3"/>
      <c r="H168" s="3"/>
      <c r="I168" s="5">
        <f t="shared" si="2"/>
        <v>0</v>
      </c>
      <c r="J168" t="b">
        <f>OR(Algemeen!D167="Grote wagens binnen Wehl",Algemeen!D167="Grote wagens buiten Wehl",Algemeen!D167="Kleine wagens volwassen",Algemeen!D167="Gemotoriseerd jeugd",Algemeen!D167="Loopgroep max 9",Algemeen!D167="Loopgroep vanaf 10",Algemeen!D167="Paren volwassen",Algemeen!D167="Individuelen volwassen",Algemeen!D167="Kleine groep jeugd",Algemeen!D167="Paar jeugd",Algemeen!D167="Handkar jeugd",Algemeen!D167="Individuelen jeugd")</f>
        <v>1</v>
      </c>
    </row>
    <row r="169" spans="1:10" ht="15" hidden="1" customHeight="1" x14ac:dyDescent="0.2">
      <c r="A169" s="6">
        <f>IF(J169,Algemeen!A168,0)</f>
        <v>0</v>
      </c>
      <c r="B169" s="6">
        <f>Algemeen!B168</f>
        <v>0</v>
      </c>
      <c r="C169" s="6">
        <f>Algemeen!C168</f>
        <v>0</v>
      </c>
      <c r="D169" s="6">
        <f>Algemeen!D168</f>
        <v>0</v>
      </c>
      <c r="E169" s="10"/>
      <c r="F169" s="3"/>
      <c r="G169" s="3"/>
      <c r="H169" s="3"/>
      <c r="I169" s="5">
        <f t="shared" si="2"/>
        <v>0</v>
      </c>
      <c r="J169" t="b">
        <f>OR(Algemeen!D168="Grote wagens binnen Wehl",Algemeen!D168="Grote wagens buiten Wehl",Algemeen!D168="Kleine wagens volwassen",Algemeen!D168="Gemotoriseerd jeugd",Algemeen!D168="Loopgroep max 9",Algemeen!D168="Loopgroep vanaf 10",Algemeen!D168="Paren volwassen",Algemeen!D168="Individuelen volwassen",Algemeen!D168="Kleine groep jeugd",Algemeen!D168="Paar jeugd",Algemeen!D168="Handkar jeugd",Algemeen!D168="Individuelen jeugd")</f>
        <v>0</v>
      </c>
    </row>
    <row r="170" spans="1:10" ht="15" hidden="1" customHeight="1" x14ac:dyDescent="0.2">
      <c r="A170" s="6">
        <f>IF(J170,Algemeen!A169,0)</f>
        <v>0</v>
      </c>
      <c r="B170" s="6">
        <f>Algemeen!B169</f>
        <v>0</v>
      </c>
      <c r="C170" s="6">
        <f>Algemeen!C169</f>
        <v>0</v>
      </c>
      <c r="D170" s="6">
        <f>Algemeen!D169</f>
        <v>0</v>
      </c>
      <c r="E170" s="10"/>
      <c r="F170" s="3"/>
      <c r="G170" s="3"/>
      <c r="H170" s="3"/>
      <c r="I170" s="5">
        <f t="shared" si="2"/>
        <v>0</v>
      </c>
      <c r="J170" t="b">
        <f>OR(Algemeen!D169="Grote wagens binnen Wehl",Algemeen!D169="Grote wagens buiten Wehl",Algemeen!D169="Kleine wagens volwassen",Algemeen!D169="Gemotoriseerd jeugd",Algemeen!D169="Loopgroep max 9",Algemeen!D169="Loopgroep vanaf 10",Algemeen!D169="Paren volwassen",Algemeen!D169="Individuelen volwassen",Algemeen!D169="Kleine groep jeugd",Algemeen!D169="Paar jeugd",Algemeen!D169="Handkar jeugd",Algemeen!D169="Individuelen jeugd")</f>
        <v>0</v>
      </c>
    </row>
    <row r="171" spans="1:10" ht="15" customHeight="1" x14ac:dyDescent="0.2">
      <c r="A171" s="6">
        <f>IF(J171,Algemeen!A170,0)</f>
        <v>163</v>
      </c>
      <c r="B171" s="6" t="str">
        <f>Algemeen!B170</f>
        <v>De garnaalspiesjes</v>
      </c>
      <c r="C171" s="6" t="str">
        <f>Algemeen!C170</f>
        <v>Ondanks de hoge gaspri-jzen holden wi-j 't gas D'r op!</v>
      </c>
      <c r="D171" s="6" t="str">
        <f>Algemeen!D170</f>
        <v>Kleine groep jeugd</v>
      </c>
      <c r="E171" s="10"/>
      <c r="F171" s="3"/>
      <c r="G171" s="3"/>
      <c r="H171" s="3"/>
      <c r="I171" s="5">
        <f t="shared" si="2"/>
        <v>0</v>
      </c>
      <c r="J171" t="b">
        <f>OR(Algemeen!D170="Grote wagens binnen Wehl",Algemeen!D170="Grote wagens buiten Wehl",Algemeen!D170="Kleine wagens volwassen",Algemeen!D170="Gemotoriseerd jeugd",Algemeen!D170="Loopgroep max 9",Algemeen!D170="Loopgroep vanaf 10",Algemeen!D170="Paren volwassen",Algemeen!D170="Individuelen volwassen",Algemeen!D170="Kleine groep jeugd",Algemeen!D170="Paar jeugd",Algemeen!D170="Handkar jeugd",Algemeen!D170="Individuelen jeugd")</f>
        <v>1</v>
      </c>
    </row>
    <row r="172" spans="1:10" ht="15" hidden="1" customHeight="1" x14ac:dyDescent="0.2">
      <c r="A172" s="6">
        <f>IF(J172,Algemeen!A171,0)</f>
        <v>0</v>
      </c>
      <c r="B172" s="6">
        <f>Algemeen!B171</f>
        <v>0</v>
      </c>
      <c r="C172" s="6">
        <f>Algemeen!C171</f>
        <v>0</v>
      </c>
      <c r="D172" s="6">
        <f>Algemeen!D171</f>
        <v>0</v>
      </c>
      <c r="E172" s="10"/>
      <c r="F172" s="3"/>
      <c r="G172" s="3"/>
      <c r="H172" s="3"/>
      <c r="I172" s="5">
        <f t="shared" si="2"/>
        <v>0</v>
      </c>
      <c r="J172" t="b">
        <f>OR(Algemeen!D171="Grote wagens binnen Wehl",Algemeen!D171="Grote wagens buiten Wehl",Algemeen!D171="Kleine wagens volwassen",Algemeen!D171="Gemotoriseerd jeugd",Algemeen!D171="Loopgroep max 9",Algemeen!D171="Loopgroep vanaf 10",Algemeen!D171="Paren volwassen",Algemeen!D171="Individuelen volwassen",Algemeen!D171="Kleine groep jeugd",Algemeen!D171="Paar jeugd",Algemeen!D171="Handkar jeugd",Algemeen!D171="Individuelen jeugd")</f>
        <v>0</v>
      </c>
    </row>
    <row r="173" spans="1:10" ht="15" customHeight="1" x14ac:dyDescent="0.2">
      <c r="A173" s="6">
        <f>IF(J173,Algemeen!A172,0)</f>
        <v>165</v>
      </c>
      <c r="B173" s="6" t="str">
        <f>Algemeen!B172</f>
        <v>De Deurdraaiers</v>
      </c>
      <c r="C173" s="6" t="str">
        <f>Algemeen!C172</f>
        <v>Wat een mafkezen, vanaf nu wordt het kamelen sjezen</v>
      </c>
      <c r="D173" s="6" t="str">
        <f>Algemeen!D172</f>
        <v>Kleine wagens volwassen</v>
      </c>
      <c r="E173" s="10"/>
      <c r="F173" s="3"/>
      <c r="G173" s="3"/>
      <c r="H173" s="3"/>
      <c r="I173" s="5">
        <f t="shared" si="2"/>
        <v>0</v>
      </c>
      <c r="J173" t="b">
        <f>OR(Algemeen!D172="Grote wagens binnen Wehl",Algemeen!D172="Grote wagens buiten Wehl",Algemeen!D172="Kleine wagens volwassen",Algemeen!D172="Gemotoriseerd jeugd",Algemeen!D172="Loopgroep max 9",Algemeen!D172="Loopgroep vanaf 10",Algemeen!D172="Paren volwassen",Algemeen!D172="Individuelen volwassen",Algemeen!D172="Kleine groep jeugd",Algemeen!D172="Paar jeugd",Algemeen!D172="Handkar jeugd",Algemeen!D172="Individuelen jeugd")</f>
        <v>1</v>
      </c>
    </row>
    <row r="174" spans="1:10" ht="15" hidden="1" customHeight="1" x14ac:dyDescent="0.2">
      <c r="A174" s="6">
        <f>IF(J174,Algemeen!A173,0)</f>
        <v>0</v>
      </c>
      <c r="B174" s="6">
        <f>Algemeen!B173</f>
        <v>0</v>
      </c>
      <c r="C174" s="6">
        <f>Algemeen!C173</f>
        <v>0</v>
      </c>
      <c r="D174" s="6">
        <f>Algemeen!D173</f>
        <v>0</v>
      </c>
      <c r="E174" s="10"/>
      <c r="F174" s="3"/>
      <c r="G174" s="3"/>
      <c r="H174" s="3"/>
      <c r="I174" s="5">
        <f t="shared" si="2"/>
        <v>0</v>
      </c>
      <c r="J174" t="b">
        <f>OR(Algemeen!D173="Grote wagens binnen Wehl",Algemeen!D173="Grote wagens buiten Wehl",Algemeen!D173="Kleine wagens volwassen",Algemeen!D173="Gemotoriseerd jeugd",Algemeen!D173="Loopgroep max 9",Algemeen!D173="Loopgroep vanaf 10",Algemeen!D173="Paren volwassen",Algemeen!D173="Individuelen volwassen",Algemeen!D173="Kleine groep jeugd",Algemeen!D173="Paar jeugd",Algemeen!D173="Handkar jeugd",Algemeen!D173="Individuelen jeugd")</f>
        <v>0</v>
      </c>
    </row>
    <row r="175" spans="1:10" ht="15" hidden="1" customHeight="1" x14ac:dyDescent="0.2">
      <c r="A175" s="6">
        <f>IF(J175,Algemeen!A174,0)</f>
        <v>0</v>
      </c>
      <c r="B175" s="6">
        <f>Algemeen!B174</f>
        <v>0</v>
      </c>
      <c r="C175" s="6">
        <f>Algemeen!C174</f>
        <v>0</v>
      </c>
      <c r="D175" s="6">
        <f>Algemeen!D174</f>
        <v>0</v>
      </c>
      <c r="E175" s="10"/>
      <c r="F175" s="3"/>
      <c r="G175" s="3"/>
      <c r="H175" s="3"/>
      <c r="I175" s="5">
        <f t="shared" si="2"/>
        <v>0</v>
      </c>
      <c r="J175" t="b">
        <f>OR(Algemeen!D174="Grote wagens binnen Wehl",Algemeen!D174="Grote wagens buiten Wehl",Algemeen!D174="Kleine wagens volwassen",Algemeen!D174="Gemotoriseerd jeugd",Algemeen!D174="Loopgroep max 9",Algemeen!D174="Loopgroep vanaf 10",Algemeen!D174="Paren volwassen",Algemeen!D174="Individuelen volwassen",Algemeen!D174="Kleine groep jeugd",Algemeen!D174="Paar jeugd",Algemeen!D174="Handkar jeugd",Algemeen!D174="Individuelen jeugd")</f>
        <v>0</v>
      </c>
    </row>
    <row r="176" spans="1:10" ht="15" hidden="1" customHeight="1" x14ac:dyDescent="0.2">
      <c r="A176" s="6">
        <f>IF(J176,Algemeen!A175,0)</f>
        <v>0</v>
      </c>
      <c r="B176" s="6">
        <f>Algemeen!B175</f>
        <v>0</v>
      </c>
      <c r="C176" s="6">
        <f>Algemeen!C175</f>
        <v>0</v>
      </c>
      <c r="D176" s="6">
        <f>Algemeen!D175</f>
        <v>0</v>
      </c>
      <c r="E176" s="10"/>
      <c r="F176" s="3"/>
      <c r="G176" s="3"/>
      <c r="H176" s="3"/>
      <c r="I176" s="5">
        <f t="shared" si="2"/>
        <v>0</v>
      </c>
      <c r="J176" t="b">
        <f>OR(Algemeen!D175="Grote wagens binnen Wehl",Algemeen!D175="Grote wagens buiten Wehl",Algemeen!D175="Kleine wagens volwassen",Algemeen!D175="Gemotoriseerd jeugd",Algemeen!D175="Loopgroep max 9",Algemeen!D175="Loopgroep vanaf 10",Algemeen!D175="Paren volwassen",Algemeen!D175="Individuelen volwassen",Algemeen!D175="Kleine groep jeugd",Algemeen!D175="Paar jeugd",Algemeen!D175="Handkar jeugd",Algemeen!D175="Individuelen jeugd")</f>
        <v>0</v>
      </c>
    </row>
    <row r="177" spans="1:10" ht="15" customHeight="1" x14ac:dyDescent="0.2">
      <c r="A177" s="6">
        <f>IF(J177,Algemeen!A176,0)</f>
        <v>169</v>
      </c>
      <c r="B177" s="6" t="str">
        <f>Algemeen!B176</f>
        <v>De olde wieven</v>
      </c>
      <c r="C177" s="6" t="str">
        <f>Algemeen!C176</f>
        <v>Corona</v>
      </c>
      <c r="D177" s="6" t="str">
        <f>Algemeen!D176</f>
        <v>Paren volwassen</v>
      </c>
      <c r="E177" s="10"/>
      <c r="F177" s="3"/>
      <c r="G177" s="3"/>
      <c r="H177" s="3"/>
      <c r="I177" s="5">
        <f t="shared" si="2"/>
        <v>0</v>
      </c>
      <c r="J177" t="b">
        <f>OR(Algemeen!D176="Grote wagens binnen Wehl",Algemeen!D176="Grote wagens buiten Wehl",Algemeen!D176="Kleine wagens volwassen",Algemeen!D176="Gemotoriseerd jeugd",Algemeen!D176="Loopgroep max 9",Algemeen!D176="Loopgroep vanaf 10",Algemeen!D176="Paren volwassen",Algemeen!D176="Individuelen volwassen",Algemeen!D176="Kleine groep jeugd",Algemeen!D176="Paar jeugd",Algemeen!D176="Handkar jeugd",Algemeen!D176="Individuelen jeugd")</f>
        <v>1</v>
      </c>
    </row>
    <row r="178" spans="1:10" ht="15" hidden="1" customHeight="1" x14ac:dyDescent="0.2">
      <c r="A178" s="6">
        <f>IF(J178,Algemeen!A177,0)</f>
        <v>0</v>
      </c>
      <c r="B178" s="6">
        <f>Algemeen!B177</f>
        <v>0</v>
      </c>
      <c r="C178" s="6">
        <f>Algemeen!C177</f>
        <v>0</v>
      </c>
      <c r="D178" s="6">
        <f>Algemeen!D177</f>
        <v>0</v>
      </c>
      <c r="E178" s="10"/>
      <c r="F178" s="3"/>
      <c r="G178" s="3"/>
      <c r="H178" s="3"/>
      <c r="I178" s="5">
        <f t="shared" si="2"/>
        <v>0</v>
      </c>
      <c r="J178" t="b">
        <f>OR(Algemeen!D177="Grote wagens binnen Wehl",Algemeen!D177="Grote wagens buiten Wehl",Algemeen!D177="Kleine wagens volwassen",Algemeen!D177="Gemotoriseerd jeugd",Algemeen!D177="Loopgroep max 9",Algemeen!D177="Loopgroep vanaf 10",Algemeen!D177="Paren volwassen",Algemeen!D177="Individuelen volwassen",Algemeen!D177="Kleine groep jeugd",Algemeen!D177="Paar jeugd",Algemeen!D177="Handkar jeugd",Algemeen!D177="Individuelen jeugd")</f>
        <v>0</v>
      </c>
    </row>
    <row r="179" spans="1:10" ht="15" hidden="1" customHeight="1" x14ac:dyDescent="0.2">
      <c r="A179" s="6">
        <f>IF(J179,Algemeen!A178,0)</f>
        <v>0</v>
      </c>
      <c r="B179" s="6">
        <f>Algemeen!B178</f>
        <v>0</v>
      </c>
      <c r="C179" s="6">
        <f>Algemeen!C178</f>
        <v>0</v>
      </c>
      <c r="D179" s="6">
        <f>Algemeen!D178</f>
        <v>0</v>
      </c>
      <c r="E179" s="10"/>
      <c r="F179" s="3"/>
      <c r="G179" s="3"/>
      <c r="H179" s="3"/>
      <c r="I179" s="5">
        <f t="shared" si="2"/>
        <v>0</v>
      </c>
      <c r="J179" t="b">
        <f>OR(Algemeen!D178="Grote wagens binnen Wehl",Algemeen!D178="Grote wagens buiten Wehl",Algemeen!D178="Kleine wagens volwassen",Algemeen!D178="Gemotoriseerd jeugd",Algemeen!D178="Loopgroep max 9",Algemeen!D178="Loopgroep vanaf 10",Algemeen!D178="Paren volwassen",Algemeen!D178="Individuelen volwassen",Algemeen!D178="Kleine groep jeugd",Algemeen!D178="Paar jeugd",Algemeen!D178="Handkar jeugd",Algemeen!D178="Individuelen jeugd")</f>
        <v>0</v>
      </c>
    </row>
    <row r="180" spans="1:10" ht="15" hidden="1" customHeight="1" x14ac:dyDescent="0.2">
      <c r="A180" s="6">
        <f>IF(J180,Algemeen!A179,0)</f>
        <v>0</v>
      </c>
      <c r="B180" s="6">
        <f>Algemeen!B179</f>
        <v>0</v>
      </c>
      <c r="C180" s="6">
        <f>Algemeen!C179</f>
        <v>0</v>
      </c>
      <c r="D180" s="6">
        <f>Algemeen!D179</f>
        <v>0</v>
      </c>
      <c r="E180" s="10"/>
      <c r="F180" s="3"/>
      <c r="G180" s="3"/>
      <c r="H180" s="3"/>
      <c r="I180" s="5">
        <f t="shared" si="2"/>
        <v>0</v>
      </c>
      <c r="J180" t="b">
        <f>OR(Algemeen!D179="Grote wagens binnen Wehl",Algemeen!D179="Grote wagens buiten Wehl",Algemeen!D179="Kleine wagens volwassen",Algemeen!D179="Gemotoriseerd jeugd",Algemeen!D179="Loopgroep max 9",Algemeen!D179="Loopgroep vanaf 10",Algemeen!D179="Paren volwassen",Algemeen!D179="Individuelen volwassen",Algemeen!D179="Kleine groep jeugd",Algemeen!D179="Paar jeugd",Algemeen!D179="Handkar jeugd",Algemeen!D179="Individuelen jeugd")</f>
        <v>0</v>
      </c>
    </row>
    <row r="181" spans="1:10" ht="15" hidden="1" customHeight="1" x14ac:dyDescent="0.2">
      <c r="A181" s="6">
        <f>IF(J181,Algemeen!A180,0)</f>
        <v>0</v>
      </c>
      <c r="B181" s="6">
        <f>Algemeen!B180</f>
        <v>0</v>
      </c>
      <c r="C181" s="6">
        <f>Algemeen!C180</f>
        <v>0</v>
      </c>
      <c r="D181" s="6">
        <f>Algemeen!D180</f>
        <v>0</v>
      </c>
      <c r="E181" s="10"/>
      <c r="F181" s="3"/>
      <c r="G181" s="3"/>
      <c r="H181" s="3"/>
      <c r="I181" s="5">
        <f t="shared" si="2"/>
        <v>0</v>
      </c>
      <c r="J181" t="b">
        <f>OR(Algemeen!D180="Grote wagens binnen Wehl",Algemeen!D180="Grote wagens buiten Wehl",Algemeen!D180="Kleine wagens volwassen",Algemeen!D180="Gemotoriseerd jeugd",Algemeen!D180="Loopgroep max 9",Algemeen!D180="Loopgroep vanaf 10",Algemeen!D180="Paren volwassen",Algemeen!D180="Individuelen volwassen",Algemeen!D180="Kleine groep jeugd",Algemeen!D180="Paar jeugd",Algemeen!D180="Handkar jeugd",Algemeen!D180="Individuelen jeugd")</f>
        <v>0</v>
      </c>
    </row>
    <row r="182" spans="1:10" ht="15" hidden="1" customHeight="1" x14ac:dyDescent="0.2">
      <c r="A182" s="6">
        <f>IF(J182,Algemeen!A181,0)</f>
        <v>0</v>
      </c>
      <c r="B182" s="6">
        <f>Algemeen!B181</f>
        <v>0</v>
      </c>
      <c r="C182" s="6">
        <f>Algemeen!C181</f>
        <v>0</v>
      </c>
      <c r="D182" s="6">
        <f>Algemeen!D181</f>
        <v>0</v>
      </c>
      <c r="E182" s="10"/>
      <c r="F182" s="3"/>
      <c r="G182" s="3"/>
      <c r="H182" s="3"/>
      <c r="I182" s="5">
        <f t="shared" si="2"/>
        <v>0</v>
      </c>
      <c r="J182" t="b">
        <f>OR(Algemeen!D181="Grote wagens binnen Wehl",Algemeen!D181="Grote wagens buiten Wehl",Algemeen!D181="Kleine wagens volwassen",Algemeen!D181="Gemotoriseerd jeugd",Algemeen!D181="Loopgroep max 9",Algemeen!D181="Loopgroep vanaf 10",Algemeen!D181="Paren volwassen",Algemeen!D181="Individuelen volwassen",Algemeen!D181="Kleine groep jeugd",Algemeen!D181="Paar jeugd",Algemeen!D181="Handkar jeugd",Algemeen!D181="Individuelen jeugd")</f>
        <v>0</v>
      </c>
    </row>
    <row r="183" spans="1:10" ht="15" customHeight="1" x14ac:dyDescent="0.2">
      <c r="A183" s="6">
        <f>IF(J183,Algemeen!A182,0)</f>
        <v>175</v>
      </c>
      <c r="B183" s="6" t="str">
        <f>Algemeen!B182</f>
        <v>De Beunhazen</v>
      </c>
      <c r="C183" s="6" t="str">
        <f>Algemeen!C182</f>
        <v>Wi'j trekken alles uut de kast, zolang diversiteit d'r maor b'j past</v>
      </c>
      <c r="D183" s="6" t="str">
        <f>Algemeen!D182</f>
        <v>Grote wagens binnen Wehl</v>
      </c>
      <c r="E183" s="10"/>
      <c r="F183" s="3"/>
      <c r="G183" s="3"/>
      <c r="H183" s="3"/>
      <c r="I183" s="5">
        <f t="shared" si="2"/>
        <v>0</v>
      </c>
      <c r="J183" t="b">
        <f>OR(Algemeen!D182="Grote wagens binnen Wehl",Algemeen!D182="Grote wagens buiten Wehl",Algemeen!D182="Kleine wagens volwassen",Algemeen!D182="Gemotoriseerd jeugd",Algemeen!D182="Loopgroep max 9",Algemeen!D182="Loopgroep vanaf 10",Algemeen!D182="Paren volwassen",Algemeen!D182="Individuelen volwassen",Algemeen!D182="Kleine groep jeugd",Algemeen!D182="Paar jeugd",Algemeen!D182="Handkar jeugd",Algemeen!D182="Individuelen jeugd")</f>
        <v>1</v>
      </c>
    </row>
    <row r="184" spans="1:10" ht="15" hidden="1" customHeight="1" x14ac:dyDescent="0.2">
      <c r="A184" s="6">
        <f>IF(J184,Algemeen!A183,0)</f>
        <v>0</v>
      </c>
      <c r="B184" s="6">
        <f>Algemeen!B183</f>
        <v>0</v>
      </c>
      <c r="C184" s="6">
        <f>Algemeen!C183</f>
        <v>0</v>
      </c>
      <c r="D184" s="6">
        <f>Algemeen!D183</f>
        <v>0</v>
      </c>
      <c r="E184" s="10"/>
      <c r="F184" s="3"/>
      <c r="G184" s="3"/>
      <c r="H184" s="3"/>
      <c r="I184" s="5">
        <f t="shared" si="2"/>
        <v>0</v>
      </c>
      <c r="J184" t="b">
        <f>OR(Algemeen!D183="Grote wagens binnen Wehl",Algemeen!D183="Grote wagens buiten Wehl",Algemeen!D183="Kleine wagens volwassen",Algemeen!D183="Gemotoriseerd jeugd",Algemeen!D183="Loopgroep max 9",Algemeen!D183="Loopgroep vanaf 10",Algemeen!D183="Paren volwassen",Algemeen!D183="Individuelen volwassen",Algemeen!D183="Kleine groep jeugd",Algemeen!D183="Paar jeugd",Algemeen!D183="Handkar jeugd",Algemeen!D183="Individuelen jeugd")</f>
        <v>0</v>
      </c>
    </row>
    <row r="185" spans="1:10" ht="15" customHeight="1" x14ac:dyDescent="0.2">
      <c r="A185" s="6">
        <f>IF(J185,Algemeen!A184,0)</f>
        <v>177</v>
      </c>
      <c r="B185" s="6" t="str">
        <f>Algemeen!B184</f>
        <v>CV de Toppers</v>
      </c>
      <c r="C185" s="6" t="str">
        <f>Algemeen!C184</f>
        <v xml:space="preserve">De Byvoorde </v>
      </c>
      <c r="D185" s="6" t="str">
        <f>Algemeen!D184</f>
        <v>Loopgroep max 9</v>
      </c>
      <c r="E185" s="10"/>
      <c r="F185" s="3"/>
      <c r="G185" s="3"/>
      <c r="H185" s="3"/>
      <c r="I185" s="5">
        <f t="shared" si="2"/>
        <v>0</v>
      </c>
      <c r="J185" t="b">
        <f>OR(Algemeen!D184="Grote wagens binnen Wehl",Algemeen!D184="Grote wagens buiten Wehl",Algemeen!D184="Kleine wagens volwassen",Algemeen!D184="Gemotoriseerd jeugd",Algemeen!D184="Loopgroep max 9",Algemeen!D184="Loopgroep vanaf 10",Algemeen!D184="Paren volwassen",Algemeen!D184="Individuelen volwassen",Algemeen!D184="Kleine groep jeugd",Algemeen!D184="Paar jeugd",Algemeen!D184="Handkar jeugd",Algemeen!D184="Individuelen jeugd")</f>
        <v>1</v>
      </c>
    </row>
    <row r="186" spans="1:10" ht="15" hidden="1" customHeight="1" x14ac:dyDescent="0.2">
      <c r="A186" s="6">
        <f>IF(J186,Algemeen!A185,0)</f>
        <v>0</v>
      </c>
      <c r="B186" s="6">
        <f>Algemeen!B185</f>
        <v>0</v>
      </c>
      <c r="C186" s="6">
        <f>Algemeen!C185</f>
        <v>0</v>
      </c>
      <c r="D186" s="6">
        <f>Algemeen!D185</f>
        <v>0</v>
      </c>
      <c r="E186" s="10"/>
      <c r="F186" s="3"/>
      <c r="G186" s="3"/>
      <c r="H186" s="3"/>
      <c r="I186" s="5">
        <f t="shared" si="2"/>
        <v>0</v>
      </c>
      <c r="J186" t="b">
        <f>OR(Algemeen!D185="Grote wagens binnen Wehl",Algemeen!D185="Grote wagens buiten Wehl",Algemeen!D185="Kleine wagens volwassen",Algemeen!D185="Gemotoriseerd jeugd",Algemeen!D185="Loopgroep max 9",Algemeen!D185="Loopgroep vanaf 10",Algemeen!D185="Paren volwassen",Algemeen!D185="Individuelen volwassen",Algemeen!D185="Kleine groep jeugd",Algemeen!D185="Paar jeugd",Algemeen!D185="Handkar jeugd",Algemeen!D185="Individuelen jeugd")</f>
        <v>0</v>
      </c>
    </row>
    <row r="187" spans="1:10" ht="15" hidden="1" customHeight="1" x14ac:dyDescent="0.2">
      <c r="A187" s="6">
        <f>IF(J187,Algemeen!A186,0)</f>
        <v>0</v>
      </c>
      <c r="B187" s="6">
        <f>Algemeen!B186</f>
        <v>0</v>
      </c>
      <c r="C187" s="6">
        <f>Algemeen!C186</f>
        <v>0</v>
      </c>
      <c r="D187" s="6">
        <f>Algemeen!D186</f>
        <v>0</v>
      </c>
      <c r="E187" s="10"/>
      <c r="F187" s="3"/>
      <c r="G187" s="3"/>
      <c r="H187" s="3"/>
      <c r="I187" s="5">
        <f t="shared" si="2"/>
        <v>0</v>
      </c>
      <c r="J187" t="b">
        <f>OR(Algemeen!D186="Grote wagens binnen Wehl",Algemeen!D186="Grote wagens buiten Wehl",Algemeen!D186="Kleine wagens volwassen",Algemeen!D186="Gemotoriseerd jeugd",Algemeen!D186="Loopgroep max 9",Algemeen!D186="Loopgroep vanaf 10",Algemeen!D186="Paren volwassen",Algemeen!D186="Individuelen volwassen",Algemeen!D186="Kleine groep jeugd",Algemeen!D186="Paar jeugd",Algemeen!D186="Handkar jeugd",Algemeen!D186="Individuelen jeugd")</f>
        <v>0</v>
      </c>
    </row>
    <row r="188" spans="1:10" ht="15" customHeight="1" x14ac:dyDescent="0.2">
      <c r="A188" s="6">
        <f>IF(J188,Algemeen!A187,0)</f>
        <v>180</v>
      </c>
      <c r="B188" s="6" t="str">
        <f>Algemeen!B187</f>
        <v>CG de Nixnutjes</v>
      </c>
      <c r="C188" s="6" t="str">
        <f>Algemeen!C187</f>
        <v>Knibbel, Knabbel, Knuisje, na 3 corona jaren carnavallen wij weer in ons sprookjeshuisje!</v>
      </c>
      <c r="D188" s="6" t="str">
        <f>Algemeen!D187</f>
        <v>Grote wagens binnen Wehl</v>
      </c>
      <c r="E188" s="10"/>
      <c r="F188" s="3"/>
      <c r="G188" s="3"/>
      <c r="H188" s="3"/>
      <c r="I188" s="5">
        <f t="shared" si="2"/>
        <v>0</v>
      </c>
      <c r="J188" t="b">
        <f>OR(Algemeen!D187="Grote wagens binnen Wehl",Algemeen!D187="Grote wagens buiten Wehl",Algemeen!D187="Kleine wagens volwassen",Algemeen!D187="Gemotoriseerd jeugd",Algemeen!D187="Loopgroep max 9",Algemeen!D187="Loopgroep vanaf 10",Algemeen!D187="Paren volwassen",Algemeen!D187="Individuelen volwassen",Algemeen!D187="Kleine groep jeugd",Algemeen!D187="Paar jeugd",Algemeen!D187="Handkar jeugd",Algemeen!D187="Individuelen jeugd")</f>
        <v>1</v>
      </c>
    </row>
    <row r="189" spans="1:10" ht="15" hidden="1" customHeight="1" x14ac:dyDescent="0.2">
      <c r="A189" s="6">
        <f>IF(J189,Algemeen!A188,0)</f>
        <v>0</v>
      </c>
      <c r="B189" s="6">
        <f>Algemeen!B188</f>
        <v>0</v>
      </c>
      <c r="C189" s="6">
        <f>Algemeen!C188</f>
        <v>0</v>
      </c>
      <c r="D189" s="6">
        <f>Algemeen!D188</f>
        <v>0</v>
      </c>
      <c r="E189" s="10"/>
      <c r="F189" s="3"/>
      <c r="G189" s="3"/>
      <c r="H189" s="3"/>
      <c r="I189" s="5">
        <f t="shared" si="2"/>
        <v>0</v>
      </c>
      <c r="J189" t="b">
        <f>OR(Algemeen!D188="Grote wagens binnen Wehl",Algemeen!D188="Grote wagens buiten Wehl",Algemeen!D188="Kleine wagens volwassen",Algemeen!D188="Gemotoriseerd jeugd",Algemeen!D188="Loopgroep max 9",Algemeen!D188="Loopgroep vanaf 10",Algemeen!D188="Paren volwassen",Algemeen!D188="Individuelen volwassen",Algemeen!D188="Kleine groep jeugd",Algemeen!D188="Paar jeugd",Algemeen!D188="Handkar jeugd",Algemeen!D188="Individuelen jeugd")</f>
        <v>0</v>
      </c>
    </row>
    <row r="190" spans="1:10" ht="15" hidden="1" customHeight="1" x14ac:dyDescent="0.2">
      <c r="A190" s="6">
        <f>IF(J190,Algemeen!A189,0)</f>
        <v>0</v>
      </c>
      <c r="B190" s="6">
        <f>Algemeen!B189</f>
        <v>0</v>
      </c>
      <c r="C190" s="6">
        <f>Algemeen!C189</f>
        <v>0</v>
      </c>
      <c r="D190" s="6">
        <f>Algemeen!D189</f>
        <v>0</v>
      </c>
      <c r="E190" s="10"/>
      <c r="F190" s="3"/>
      <c r="G190" s="3"/>
      <c r="H190" s="3"/>
      <c r="I190" s="5">
        <f t="shared" si="2"/>
        <v>0</v>
      </c>
      <c r="J190" t="b">
        <f>OR(Algemeen!D189="Grote wagens binnen Wehl",Algemeen!D189="Grote wagens buiten Wehl",Algemeen!D189="Kleine wagens volwassen",Algemeen!D189="Gemotoriseerd jeugd",Algemeen!D189="Loopgroep max 9",Algemeen!D189="Loopgroep vanaf 10",Algemeen!D189="Paren volwassen",Algemeen!D189="Individuelen volwassen",Algemeen!D189="Kleine groep jeugd",Algemeen!D189="Paar jeugd",Algemeen!D189="Handkar jeugd",Algemeen!D189="Individuelen jeugd")</f>
        <v>0</v>
      </c>
    </row>
    <row r="191" spans="1:10" ht="15" hidden="1" customHeight="1" x14ac:dyDescent="0.2">
      <c r="A191" s="6">
        <f>IF(J191,Algemeen!A190,0)</f>
        <v>0</v>
      </c>
      <c r="B191" s="6">
        <f>Algemeen!B190</f>
        <v>0</v>
      </c>
      <c r="C191" s="6">
        <f>Algemeen!C190</f>
        <v>0</v>
      </c>
      <c r="D191" s="6">
        <f>Algemeen!D190</f>
        <v>0</v>
      </c>
      <c r="E191" s="10"/>
      <c r="F191" s="3"/>
      <c r="G191" s="3"/>
      <c r="H191" s="3"/>
      <c r="I191" s="5">
        <f t="shared" si="2"/>
        <v>0</v>
      </c>
      <c r="J191" t="b">
        <f>OR(Algemeen!D190="Grote wagens binnen Wehl",Algemeen!D190="Grote wagens buiten Wehl",Algemeen!D190="Kleine wagens volwassen",Algemeen!D190="Gemotoriseerd jeugd",Algemeen!D190="Loopgroep max 9",Algemeen!D190="Loopgroep vanaf 10",Algemeen!D190="Paren volwassen",Algemeen!D190="Individuelen volwassen",Algemeen!D190="Kleine groep jeugd",Algemeen!D190="Paar jeugd",Algemeen!D190="Handkar jeugd",Algemeen!D190="Individuelen jeugd")</f>
        <v>0</v>
      </c>
    </row>
    <row r="192" spans="1:10" ht="15" customHeight="1" x14ac:dyDescent="0.2">
      <c r="A192" s="6">
        <f>IF(J192,Algemeen!A191,0)</f>
        <v>184</v>
      </c>
      <c r="B192" s="6" t="str">
        <f>Algemeen!B191</f>
        <v xml:space="preserve">Marcel Wienholts </v>
      </c>
      <c r="C192" s="6" t="str">
        <f>Algemeen!C191</f>
        <v>Het loopt op rolletjes</v>
      </c>
      <c r="D192" s="6" t="str">
        <f>Algemeen!D191</f>
        <v>Individuelen volwassen</v>
      </c>
      <c r="E192" s="10"/>
      <c r="F192" s="3"/>
      <c r="G192" s="3"/>
      <c r="H192" s="3"/>
      <c r="I192" s="5">
        <f t="shared" si="2"/>
        <v>0</v>
      </c>
      <c r="J192" t="b">
        <f>OR(Algemeen!D191="Grote wagens binnen Wehl",Algemeen!D191="Grote wagens buiten Wehl",Algemeen!D191="Kleine wagens volwassen",Algemeen!D191="Gemotoriseerd jeugd",Algemeen!D191="Loopgroep max 9",Algemeen!D191="Loopgroep vanaf 10",Algemeen!D191="Paren volwassen",Algemeen!D191="Individuelen volwassen",Algemeen!D191="Kleine groep jeugd",Algemeen!D191="Paar jeugd",Algemeen!D191="Handkar jeugd",Algemeen!D191="Individuelen jeugd")</f>
        <v>1</v>
      </c>
    </row>
    <row r="193" spans="1:10" ht="15" hidden="1" customHeight="1" x14ac:dyDescent="0.2">
      <c r="A193" s="6">
        <f>IF(J193,Algemeen!A192,0)</f>
        <v>0</v>
      </c>
      <c r="B193" s="6">
        <f>Algemeen!B192</f>
        <v>0</v>
      </c>
      <c r="C193" s="6">
        <f>Algemeen!C192</f>
        <v>0</v>
      </c>
      <c r="D193" s="6">
        <f>Algemeen!D192</f>
        <v>0</v>
      </c>
      <c r="E193" s="10"/>
      <c r="F193" s="3"/>
      <c r="G193" s="3"/>
      <c r="H193" s="3"/>
      <c r="I193" s="5">
        <f t="shared" si="2"/>
        <v>0</v>
      </c>
      <c r="J193" t="b">
        <f>OR(Algemeen!D192="Grote wagens binnen Wehl",Algemeen!D192="Grote wagens buiten Wehl",Algemeen!D192="Kleine wagens volwassen",Algemeen!D192="Gemotoriseerd jeugd",Algemeen!D192="Loopgroep max 9",Algemeen!D192="Loopgroep vanaf 10",Algemeen!D192="Paren volwassen",Algemeen!D192="Individuelen volwassen",Algemeen!D192="Kleine groep jeugd",Algemeen!D192="Paar jeugd",Algemeen!D192="Handkar jeugd",Algemeen!D192="Individuelen jeugd")</f>
        <v>0</v>
      </c>
    </row>
    <row r="194" spans="1:10" ht="15" hidden="1" customHeight="1" x14ac:dyDescent="0.2">
      <c r="A194" s="6">
        <f>IF(J194,Algemeen!A193,0)</f>
        <v>0</v>
      </c>
      <c r="B194" s="6">
        <f>Algemeen!B193</f>
        <v>0</v>
      </c>
      <c r="C194" s="6">
        <f>Algemeen!C193</f>
        <v>0</v>
      </c>
      <c r="D194" s="6">
        <f>Algemeen!D193</f>
        <v>0</v>
      </c>
      <c r="E194" s="10"/>
      <c r="F194" s="3"/>
      <c r="G194" s="3"/>
      <c r="H194" s="3"/>
      <c r="I194" s="5">
        <f t="shared" si="2"/>
        <v>0</v>
      </c>
      <c r="J194" t="b">
        <f>OR(Algemeen!D193="Grote wagens binnen Wehl",Algemeen!D193="Grote wagens buiten Wehl",Algemeen!D193="Kleine wagens volwassen",Algemeen!D193="Gemotoriseerd jeugd",Algemeen!D193="Loopgroep max 9",Algemeen!D193="Loopgroep vanaf 10",Algemeen!D193="Paren volwassen",Algemeen!D193="Individuelen volwassen",Algemeen!D193="Kleine groep jeugd",Algemeen!D193="Paar jeugd",Algemeen!D193="Handkar jeugd",Algemeen!D193="Individuelen jeugd")</f>
        <v>0</v>
      </c>
    </row>
    <row r="195" spans="1:10" ht="15" hidden="1" customHeight="1" x14ac:dyDescent="0.2">
      <c r="A195" s="6">
        <f>IF(J195,Algemeen!A194,0)</f>
        <v>0</v>
      </c>
      <c r="B195" s="6">
        <f>Algemeen!B194</f>
        <v>0</v>
      </c>
      <c r="C195" s="6">
        <f>Algemeen!C194</f>
        <v>0</v>
      </c>
      <c r="D195" s="6">
        <f>Algemeen!D194</f>
        <v>0</v>
      </c>
      <c r="E195" s="10"/>
      <c r="F195" s="3"/>
      <c r="G195" s="3"/>
      <c r="H195" s="3"/>
      <c r="I195" s="5">
        <f t="shared" si="2"/>
        <v>0</v>
      </c>
      <c r="J195" t="b">
        <f>OR(Algemeen!D194="Grote wagens binnen Wehl",Algemeen!D194="Grote wagens buiten Wehl",Algemeen!D194="Kleine wagens volwassen",Algemeen!D194="Gemotoriseerd jeugd",Algemeen!D194="Loopgroep max 9",Algemeen!D194="Loopgroep vanaf 10",Algemeen!D194="Paren volwassen",Algemeen!D194="Individuelen volwassen",Algemeen!D194="Kleine groep jeugd",Algemeen!D194="Paar jeugd",Algemeen!D194="Handkar jeugd",Algemeen!D194="Individuelen jeugd")</f>
        <v>0</v>
      </c>
    </row>
    <row r="196" spans="1:10" ht="15" hidden="1" customHeight="1" x14ac:dyDescent="0.2">
      <c r="A196" s="6">
        <f>IF(J196,Algemeen!A195,0)</f>
        <v>0</v>
      </c>
      <c r="B196" s="6">
        <f>Algemeen!B195</f>
        <v>0</v>
      </c>
      <c r="C196" s="6">
        <f>Algemeen!C195</f>
        <v>0</v>
      </c>
      <c r="D196" s="6">
        <f>Algemeen!D195</f>
        <v>0</v>
      </c>
      <c r="E196" s="10"/>
      <c r="F196" s="3"/>
      <c r="G196" s="3"/>
      <c r="H196" s="3"/>
      <c r="I196" s="5">
        <f t="shared" si="2"/>
        <v>0</v>
      </c>
      <c r="J196" t="b">
        <f>OR(Algemeen!D195="Grote wagens binnen Wehl",Algemeen!D195="Grote wagens buiten Wehl",Algemeen!D195="Kleine wagens volwassen",Algemeen!D195="Gemotoriseerd jeugd",Algemeen!D195="Loopgroep max 9",Algemeen!D195="Loopgroep vanaf 10",Algemeen!D195="Paren volwassen",Algemeen!D195="Individuelen volwassen",Algemeen!D195="Kleine groep jeugd",Algemeen!D195="Paar jeugd",Algemeen!D195="Handkar jeugd",Algemeen!D195="Individuelen jeugd")</f>
        <v>0</v>
      </c>
    </row>
    <row r="197" spans="1:10" ht="15" hidden="1" customHeight="1" x14ac:dyDescent="0.2">
      <c r="A197" s="6">
        <f>IF(J197,Algemeen!A196,0)</f>
        <v>0</v>
      </c>
      <c r="B197" s="6">
        <f>Algemeen!B196</f>
        <v>0</v>
      </c>
      <c r="C197" s="6">
        <f>Algemeen!C196</f>
        <v>0</v>
      </c>
      <c r="D197" s="6">
        <f>Algemeen!D196</f>
        <v>0</v>
      </c>
      <c r="E197" s="10"/>
      <c r="F197" s="3"/>
      <c r="G197" s="3"/>
      <c r="H197" s="3"/>
      <c r="I197" s="5">
        <f t="shared" si="2"/>
        <v>0</v>
      </c>
      <c r="J197" t="b">
        <f>OR(Algemeen!D196="Grote wagens binnen Wehl",Algemeen!D196="Grote wagens buiten Wehl",Algemeen!D196="Kleine wagens volwassen",Algemeen!D196="Gemotoriseerd jeugd",Algemeen!D196="Loopgroep max 9",Algemeen!D196="Loopgroep vanaf 10",Algemeen!D196="Paren volwassen",Algemeen!D196="Individuelen volwassen",Algemeen!D196="Kleine groep jeugd",Algemeen!D196="Paar jeugd",Algemeen!D196="Handkar jeugd",Algemeen!D196="Individuelen jeugd")</f>
        <v>0</v>
      </c>
    </row>
    <row r="198" spans="1:10" ht="15" customHeight="1" x14ac:dyDescent="0.2">
      <c r="A198" s="6">
        <f>IF(J198,Algemeen!A197,0)</f>
        <v>190</v>
      </c>
      <c r="B198" s="6" t="str">
        <f>Algemeen!B197</f>
        <v>Partytrailer bv</v>
      </c>
      <c r="C198" s="6" t="str">
        <f>Algemeen!C197</f>
        <v>Niet lullen maar vullen</v>
      </c>
      <c r="D198" s="6" t="str">
        <f>Algemeen!D197</f>
        <v>Grote wagens binnen Wehl</v>
      </c>
      <c r="E198" s="10"/>
      <c r="F198" s="3"/>
      <c r="G198" s="3"/>
      <c r="H198" s="3"/>
      <c r="I198" s="5">
        <f t="shared" si="2"/>
        <v>0</v>
      </c>
      <c r="J198" t="b">
        <f>OR(Algemeen!D197="Grote wagens binnen Wehl",Algemeen!D197="Grote wagens buiten Wehl",Algemeen!D197="Kleine wagens volwassen",Algemeen!D197="Gemotoriseerd jeugd",Algemeen!D197="Loopgroep max 9",Algemeen!D197="Loopgroep vanaf 10",Algemeen!D197="Paren volwassen",Algemeen!D197="Individuelen volwassen",Algemeen!D197="Kleine groep jeugd",Algemeen!D197="Paar jeugd",Algemeen!D197="Handkar jeugd",Algemeen!D197="Individuelen jeugd")</f>
        <v>1</v>
      </c>
    </row>
    <row r="199" spans="1:10" ht="15" hidden="1" customHeight="1" x14ac:dyDescent="0.2">
      <c r="A199" s="6">
        <f>IF(J199,Algemeen!A198,0)</f>
        <v>0</v>
      </c>
      <c r="B199" s="6">
        <f>Algemeen!B198</f>
        <v>0</v>
      </c>
      <c r="C199" s="6">
        <f>Algemeen!C198</f>
        <v>0</v>
      </c>
      <c r="D199" s="6">
        <f>Algemeen!D198</f>
        <v>0</v>
      </c>
      <c r="E199" s="10"/>
      <c r="F199" s="3"/>
      <c r="G199" s="3"/>
      <c r="H199" s="3"/>
      <c r="I199" s="5">
        <f t="shared" si="2"/>
        <v>0</v>
      </c>
      <c r="J199" t="b">
        <f>OR(Algemeen!D198="Grote wagens binnen Wehl",Algemeen!D198="Grote wagens buiten Wehl",Algemeen!D198="Kleine wagens volwassen",Algemeen!D198="Gemotoriseerd jeugd",Algemeen!D198="Loopgroep max 9",Algemeen!D198="Loopgroep vanaf 10",Algemeen!D198="Paren volwassen",Algemeen!D198="Individuelen volwassen",Algemeen!D198="Kleine groep jeugd",Algemeen!D198="Paar jeugd",Algemeen!D198="Handkar jeugd",Algemeen!D198="Individuelen jeugd")</f>
        <v>0</v>
      </c>
    </row>
    <row r="200" spans="1:10" ht="15" hidden="1" customHeight="1" x14ac:dyDescent="0.2">
      <c r="A200" s="6">
        <f>IF(J200,Algemeen!A199,0)</f>
        <v>0</v>
      </c>
      <c r="B200" s="6">
        <f>Algemeen!B199</f>
        <v>0</v>
      </c>
      <c r="C200" s="6">
        <f>Algemeen!C199</f>
        <v>0</v>
      </c>
      <c r="D200" s="6">
        <f>Algemeen!D199</f>
        <v>0</v>
      </c>
      <c r="E200" s="10"/>
      <c r="F200" s="3"/>
      <c r="G200" s="3"/>
      <c r="H200" s="3"/>
      <c r="I200" s="5">
        <f t="shared" si="2"/>
        <v>0</v>
      </c>
      <c r="J200" t="b">
        <f>OR(Algemeen!D199="Grote wagens binnen Wehl",Algemeen!D199="Grote wagens buiten Wehl",Algemeen!D199="Kleine wagens volwassen",Algemeen!D199="Gemotoriseerd jeugd",Algemeen!D199="Loopgroep max 9",Algemeen!D199="Loopgroep vanaf 10",Algemeen!D199="Paren volwassen",Algemeen!D199="Individuelen volwassen",Algemeen!D199="Kleine groep jeugd",Algemeen!D199="Paar jeugd",Algemeen!D199="Handkar jeugd",Algemeen!D199="Individuelen jeugd")</f>
        <v>0</v>
      </c>
    </row>
    <row r="201" spans="1:10" ht="15" hidden="1" customHeight="1" x14ac:dyDescent="0.2">
      <c r="A201" s="6">
        <f>IF(J201,Algemeen!A200,0)</f>
        <v>0</v>
      </c>
      <c r="B201" s="6">
        <f>Algemeen!B200</f>
        <v>0</v>
      </c>
      <c r="C201" s="6">
        <f>Algemeen!C200</f>
        <v>0</v>
      </c>
      <c r="D201" s="6">
        <f>Algemeen!D200</f>
        <v>0</v>
      </c>
      <c r="E201" s="10"/>
      <c r="F201" s="3"/>
      <c r="G201" s="3"/>
      <c r="H201" s="3"/>
      <c r="I201" s="5">
        <f t="shared" si="2"/>
        <v>0</v>
      </c>
      <c r="J201" t="b">
        <f>OR(Algemeen!D200="Grote wagens binnen Wehl",Algemeen!D200="Grote wagens buiten Wehl",Algemeen!D200="Kleine wagens volwassen",Algemeen!D200="Gemotoriseerd jeugd",Algemeen!D200="Loopgroep max 9",Algemeen!D200="Loopgroep vanaf 10",Algemeen!D200="Paren volwassen",Algemeen!D200="Individuelen volwassen",Algemeen!D200="Kleine groep jeugd",Algemeen!D200="Paar jeugd",Algemeen!D200="Handkar jeugd",Algemeen!D200="Individuelen jeugd")</f>
        <v>0</v>
      </c>
    </row>
    <row r="202" spans="1:10" ht="15" hidden="1" customHeight="1" x14ac:dyDescent="0.2">
      <c r="A202" s="6">
        <f>IF(J202,Algemeen!A201,0)</f>
        <v>0</v>
      </c>
      <c r="B202" s="6">
        <f>Algemeen!B201</f>
        <v>0</v>
      </c>
      <c r="C202" s="6">
        <f>Algemeen!C201</f>
        <v>0</v>
      </c>
      <c r="D202" s="6">
        <f>Algemeen!D201</f>
        <v>0</v>
      </c>
      <c r="E202" s="10"/>
      <c r="F202" s="3"/>
      <c r="G202" s="3"/>
      <c r="H202" s="3"/>
      <c r="I202" s="5">
        <f t="shared" ref="I202:I258" si="3">SUM(E202:H202)</f>
        <v>0</v>
      </c>
      <c r="J202" t="b">
        <f>OR(Algemeen!D201="Grote wagens binnen Wehl",Algemeen!D201="Grote wagens buiten Wehl",Algemeen!D201="Kleine wagens volwassen",Algemeen!D201="Gemotoriseerd jeugd",Algemeen!D201="Loopgroep max 9",Algemeen!D201="Loopgroep vanaf 10",Algemeen!D201="Paren volwassen",Algemeen!D201="Individuelen volwassen",Algemeen!D201="Kleine groep jeugd",Algemeen!D201="Paar jeugd",Algemeen!D201="Handkar jeugd",Algemeen!D201="Individuelen jeugd")</f>
        <v>0</v>
      </c>
    </row>
    <row r="203" spans="1:10" ht="15" customHeight="1" x14ac:dyDescent="0.2">
      <c r="A203" s="6">
        <f>IF(J203,Algemeen!A202,0)</f>
        <v>195</v>
      </c>
      <c r="B203" s="6" t="str">
        <f>Algemeen!B202</f>
        <v>CG de Knapzakken</v>
      </c>
      <c r="C203" s="6" t="str">
        <f>Algemeen!C202</f>
        <v>In Qatar misten we alle kansen, maar vandaag zijn de poppen aan het dansen</v>
      </c>
      <c r="D203" s="6" t="str">
        <f>Algemeen!D202</f>
        <v>Grote wagens binnen Wehl</v>
      </c>
      <c r="E203" s="10"/>
      <c r="F203" s="3"/>
      <c r="G203" s="3"/>
      <c r="H203" s="3"/>
      <c r="I203" s="5">
        <f t="shared" si="3"/>
        <v>0</v>
      </c>
      <c r="J203" t="b">
        <f>OR(Algemeen!D202="Grote wagens binnen Wehl",Algemeen!D202="Grote wagens buiten Wehl",Algemeen!D202="Kleine wagens volwassen",Algemeen!D202="Gemotoriseerd jeugd",Algemeen!D202="Loopgroep max 9",Algemeen!D202="Loopgroep vanaf 10",Algemeen!D202="Paren volwassen",Algemeen!D202="Individuelen volwassen",Algemeen!D202="Kleine groep jeugd",Algemeen!D202="Paar jeugd",Algemeen!D202="Handkar jeugd",Algemeen!D202="Individuelen jeugd")</f>
        <v>1</v>
      </c>
    </row>
    <row r="204" spans="1:10" ht="15" hidden="1" customHeight="1" x14ac:dyDescent="0.2">
      <c r="A204" s="6">
        <f>IF(J204,Algemeen!A203,0)</f>
        <v>0</v>
      </c>
      <c r="B204" s="6">
        <f>Algemeen!B203</f>
        <v>0</v>
      </c>
      <c r="C204" s="6">
        <f>Algemeen!C203</f>
        <v>0</v>
      </c>
      <c r="D204" s="6">
        <f>Algemeen!D203</f>
        <v>0</v>
      </c>
      <c r="E204" s="10"/>
      <c r="F204" s="3"/>
      <c r="G204" s="3"/>
      <c r="H204" s="3"/>
      <c r="I204" s="5">
        <f t="shared" si="3"/>
        <v>0</v>
      </c>
      <c r="J204" t="b">
        <f>OR(Algemeen!D203="Grote wagens binnen Wehl",Algemeen!D203="Grote wagens buiten Wehl",Algemeen!D203="Kleine wagens volwassen",Algemeen!D203="Gemotoriseerd jeugd",Algemeen!D203="Loopgroep max 9",Algemeen!D203="Loopgroep vanaf 10",Algemeen!D203="Paren volwassen",Algemeen!D203="Individuelen volwassen",Algemeen!D203="Kleine groep jeugd",Algemeen!D203="Paar jeugd",Algemeen!D203="Handkar jeugd",Algemeen!D203="Individuelen jeugd")</f>
        <v>0</v>
      </c>
    </row>
    <row r="205" spans="1:10" ht="15" hidden="1" customHeight="1" x14ac:dyDescent="0.2">
      <c r="A205" s="6">
        <f>IF(J205,Algemeen!A204,0)</f>
        <v>0</v>
      </c>
      <c r="B205" s="6">
        <f>Algemeen!B204</f>
        <v>0</v>
      </c>
      <c r="C205" s="6">
        <f>Algemeen!C204</f>
        <v>0</v>
      </c>
      <c r="D205" s="6">
        <f>Algemeen!D204</f>
        <v>0</v>
      </c>
      <c r="E205" s="10"/>
      <c r="F205" s="3"/>
      <c r="G205" s="3"/>
      <c r="H205" s="3"/>
      <c r="I205" s="5">
        <f t="shared" si="3"/>
        <v>0</v>
      </c>
      <c r="J205" t="b">
        <f>OR(Algemeen!D204="Grote wagens binnen Wehl",Algemeen!D204="Grote wagens buiten Wehl",Algemeen!D204="Kleine wagens volwassen",Algemeen!D204="Gemotoriseerd jeugd",Algemeen!D204="Loopgroep max 9",Algemeen!D204="Loopgroep vanaf 10",Algemeen!D204="Paren volwassen",Algemeen!D204="Individuelen volwassen",Algemeen!D204="Kleine groep jeugd",Algemeen!D204="Paar jeugd",Algemeen!D204="Handkar jeugd",Algemeen!D204="Individuelen jeugd")</f>
        <v>0</v>
      </c>
    </row>
    <row r="206" spans="1:10" ht="15" customHeight="1" x14ac:dyDescent="0.2">
      <c r="A206" s="6">
        <f>IF(J206,Algemeen!A205,0)</f>
        <v>198</v>
      </c>
      <c r="B206" s="6" t="str">
        <f>Algemeen!B205</f>
        <v>Marit en Ties</v>
      </c>
      <c r="C206" s="6" t="str">
        <f>Algemeen!C205</f>
        <v>Wij zijn samen in ons eendje!</v>
      </c>
      <c r="D206" s="6" t="str">
        <f>Algemeen!D205</f>
        <v>Paar jeugd</v>
      </c>
      <c r="E206" s="10"/>
      <c r="F206" s="3"/>
      <c r="G206" s="3"/>
      <c r="H206" s="3"/>
      <c r="I206" s="5">
        <f t="shared" si="3"/>
        <v>0</v>
      </c>
      <c r="J206" t="b">
        <f>OR(Algemeen!D205="Grote wagens binnen Wehl",Algemeen!D205="Grote wagens buiten Wehl",Algemeen!D205="Kleine wagens volwassen",Algemeen!D205="Gemotoriseerd jeugd",Algemeen!D205="Loopgroep max 9",Algemeen!D205="Loopgroep vanaf 10",Algemeen!D205="Paren volwassen",Algemeen!D205="Individuelen volwassen",Algemeen!D205="Kleine groep jeugd",Algemeen!D205="Paar jeugd",Algemeen!D205="Handkar jeugd",Algemeen!D205="Individuelen jeugd")</f>
        <v>1</v>
      </c>
    </row>
    <row r="207" spans="1:10" ht="15" customHeight="1" x14ac:dyDescent="0.2">
      <c r="A207" s="6">
        <f>IF(J207,Algemeen!A206,0)</f>
        <v>199</v>
      </c>
      <c r="B207" s="6" t="str">
        <f>Algemeen!B206</f>
        <v>Iris Jansen</v>
      </c>
      <c r="C207" s="6" t="str">
        <f>Algemeen!C206</f>
        <v>Carnaval vliegt voorbij</v>
      </c>
      <c r="D207" s="6" t="str">
        <f>Algemeen!D206</f>
        <v>Individuelen jeugd</v>
      </c>
      <c r="E207" s="10"/>
      <c r="F207" s="3"/>
      <c r="G207" s="3"/>
      <c r="H207" s="3"/>
      <c r="I207" s="5">
        <f t="shared" si="3"/>
        <v>0</v>
      </c>
      <c r="J207" t="b">
        <f>OR(Algemeen!D206="Grote wagens binnen Wehl",Algemeen!D206="Grote wagens buiten Wehl",Algemeen!D206="Kleine wagens volwassen",Algemeen!D206="Gemotoriseerd jeugd",Algemeen!D206="Loopgroep max 9",Algemeen!D206="Loopgroep vanaf 10",Algemeen!D206="Paren volwassen",Algemeen!D206="Individuelen volwassen",Algemeen!D206="Kleine groep jeugd",Algemeen!D206="Paar jeugd",Algemeen!D206="Handkar jeugd",Algemeen!D206="Individuelen jeugd")</f>
        <v>1</v>
      </c>
    </row>
    <row r="208" spans="1:10" ht="15" customHeight="1" x14ac:dyDescent="0.2">
      <c r="A208" s="6">
        <f>IF(J208,Algemeen!A207,0)</f>
        <v>200</v>
      </c>
      <c r="B208" s="6" t="str">
        <f>Algemeen!B207</f>
        <v>De Lollige Snuiters</v>
      </c>
      <c r="C208" s="6" t="str">
        <f>Algemeen!C207</f>
        <v>Prinses Rinske, 'T is de hoogste tijd, voor feest en gezelligheid!</v>
      </c>
      <c r="D208" s="6" t="str">
        <f>Algemeen!D207</f>
        <v>Grote wagens binnen Wehl</v>
      </c>
      <c r="E208" s="10"/>
      <c r="F208" s="3"/>
      <c r="G208" s="3"/>
      <c r="H208" s="3"/>
      <c r="I208" s="5">
        <f t="shared" si="3"/>
        <v>0</v>
      </c>
      <c r="J208" t="b">
        <f>OR(Algemeen!D207="Grote wagens binnen Wehl",Algemeen!D207="Grote wagens buiten Wehl",Algemeen!D207="Kleine wagens volwassen",Algemeen!D207="Gemotoriseerd jeugd",Algemeen!D207="Loopgroep max 9",Algemeen!D207="Loopgroep vanaf 10",Algemeen!D207="Paren volwassen",Algemeen!D207="Individuelen volwassen",Algemeen!D207="Kleine groep jeugd",Algemeen!D207="Paar jeugd",Algemeen!D207="Handkar jeugd",Algemeen!D207="Individuelen jeugd")</f>
        <v>1</v>
      </c>
    </row>
    <row r="209" spans="1:10" ht="15" hidden="1" customHeight="1" x14ac:dyDescent="0.2">
      <c r="A209" s="6">
        <f>IF(J209,Algemeen!A208,0)</f>
        <v>0</v>
      </c>
      <c r="B209" s="6">
        <f>Algemeen!B208</f>
        <v>0</v>
      </c>
      <c r="C209" s="6">
        <f>Algemeen!C208</f>
        <v>0</v>
      </c>
      <c r="D209" s="6">
        <f>Algemeen!D208</f>
        <v>0</v>
      </c>
      <c r="E209" s="10"/>
      <c r="F209" s="3"/>
      <c r="G209" s="3"/>
      <c r="H209" s="3"/>
      <c r="I209" s="5">
        <f t="shared" si="3"/>
        <v>0</v>
      </c>
      <c r="J209" t="b">
        <f>OR(Algemeen!D208="Grote wagens binnen Wehl",Algemeen!D208="Grote wagens buiten Wehl",Algemeen!D208="Kleine wagens volwassen",Algemeen!D208="Gemotoriseerd jeugd",Algemeen!D208="Loopgroep max 9",Algemeen!D208="Loopgroep vanaf 10",Algemeen!D208="Paren volwassen",Algemeen!D208="Individuelen volwassen",Algemeen!D208="Kleine groep jeugd",Algemeen!D208="Paar jeugd",Algemeen!D208="Handkar jeugd",Algemeen!D208="Individuelen jeugd")</f>
        <v>0</v>
      </c>
    </row>
    <row r="210" spans="1:10" ht="15" hidden="1" customHeight="1" x14ac:dyDescent="0.2">
      <c r="A210" s="6">
        <f>IF(J210,Algemeen!A209,0)</f>
        <v>0</v>
      </c>
      <c r="B210" s="6">
        <f>Algemeen!B209</f>
        <v>0</v>
      </c>
      <c r="C210" s="6">
        <f>Algemeen!C209</f>
        <v>0</v>
      </c>
      <c r="D210" s="6">
        <f>Algemeen!D209</f>
        <v>0</v>
      </c>
      <c r="E210" s="10"/>
      <c r="F210" s="3"/>
      <c r="G210" s="3"/>
      <c r="H210" s="3"/>
      <c r="I210" s="5">
        <f t="shared" si="3"/>
        <v>0</v>
      </c>
      <c r="J210" t="b">
        <f>OR(Algemeen!D209="Grote wagens binnen Wehl",Algemeen!D209="Grote wagens buiten Wehl",Algemeen!D209="Kleine wagens volwassen",Algemeen!D209="Gemotoriseerd jeugd",Algemeen!D209="Loopgroep max 9",Algemeen!D209="Loopgroep vanaf 10",Algemeen!D209="Paren volwassen",Algemeen!D209="Individuelen volwassen",Algemeen!D209="Kleine groep jeugd",Algemeen!D209="Paar jeugd",Algemeen!D209="Handkar jeugd",Algemeen!D209="Individuelen jeugd")</f>
        <v>0</v>
      </c>
    </row>
    <row r="211" spans="1:10" ht="15" hidden="1" customHeight="1" x14ac:dyDescent="0.2">
      <c r="A211" s="6">
        <f>IF(J211,Algemeen!A210,0)</f>
        <v>0</v>
      </c>
      <c r="B211" s="6">
        <f>Algemeen!B210</f>
        <v>0</v>
      </c>
      <c r="C211" s="6">
        <f>Algemeen!C210</f>
        <v>0</v>
      </c>
      <c r="D211" s="6">
        <f>Algemeen!D210</f>
        <v>0</v>
      </c>
      <c r="E211" s="10"/>
      <c r="F211" s="3"/>
      <c r="G211" s="3"/>
      <c r="H211" s="3"/>
      <c r="I211" s="5">
        <f t="shared" si="3"/>
        <v>0</v>
      </c>
      <c r="J211" t="b">
        <f>OR(Algemeen!D210="Grote wagens binnen Wehl",Algemeen!D210="Grote wagens buiten Wehl",Algemeen!D210="Kleine wagens volwassen",Algemeen!D210="Gemotoriseerd jeugd",Algemeen!D210="Loopgroep max 9",Algemeen!D210="Loopgroep vanaf 10",Algemeen!D210="Paren volwassen",Algemeen!D210="Individuelen volwassen",Algemeen!D210="Kleine groep jeugd",Algemeen!D210="Paar jeugd",Algemeen!D210="Handkar jeugd",Algemeen!D210="Individuelen jeugd")</f>
        <v>0</v>
      </c>
    </row>
    <row r="212" spans="1:10" ht="15" hidden="1" customHeight="1" x14ac:dyDescent="0.2">
      <c r="A212" s="6">
        <f>IF(J212,Algemeen!A211,0)</f>
        <v>0</v>
      </c>
      <c r="B212" s="6">
        <f>Algemeen!B211</f>
        <v>0</v>
      </c>
      <c r="C212" s="6">
        <f>Algemeen!C211</f>
        <v>0</v>
      </c>
      <c r="D212" s="6">
        <f>Algemeen!D211</f>
        <v>0</v>
      </c>
      <c r="E212" s="10"/>
      <c r="F212" s="3"/>
      <c r="G212" s="3"/>
      <c r="H212" s="3"/>
      <c r="I212" s="5">
        <f t="shared" si="3"/>
        <v>0</v>
      </c>
      <c r="J212" t="b">
        <f>OR(Algemeen!D211="Grote wagens binnen Wehl",Algemeen!D211="Grote wagens buiten Wehl",Algemeen!D211="Kleine wagens volwassen",Algemeen!D211="Gemotoriseerd jeugd",Algemeen!D211="Loopgroep max 9",Algemeen!D211="Loopgroep vanaf 10",Algemeen!D211="Paren volwassen",Algemeen!D211="Individuelen volwassen",Algemeen!D211="Kleine groep jeugd",Algemeen!D211="Paar jeugd",Algemeen!D211="Handkar jeugd",Algemeen!D211="Individuelen jeugd")</f>
        <v>0</v>
      </c>
    </row>
    <row r="213" spans="1:10" ht="15" hidden="1" customHeight="1" x14ac:dyDescent="0.2">
      <c r="A213" s="6">
        <f>IF(J213,Algemeen!A212,0)</f>
        <v>0</v>
      </c>
      <c r="B213" s="6">
        <f>Algemeen!B212</f>
        <v>0</v>
      </c>
      <c r="C213" s="6">
        <f>Algemeen!C212</f>
        <v>0</v>
      </c>
      <c r="D213" s="6">
        <f>Algemeen!D212</f>
        <v>0</v>
      </c>
      <c r="E213" s="10"/>
      <c r="F213" s="3"/>
      <c r="G213" s="3"/>
      <c r="H213" s="3"/>
      <c r="I213" s="5">
        <f t="shared" si="3"/>
        <v>0</v>
      </c>
      <c r="J213" t="b">
        <f>OR(Algemeen!D212="Grote wagens binnen Wehl",Algemeen!D212="Grote wagens buiten Wehl",Algemeen!D212="Kleine wagens volwassen",Algemeen!D212="Gemotoriseerd jeugd",Algemeen!D212="Loopgroep max 9",Algemeen!D212="Loopgroep vanaf 10",Algemeen!D212="Paren volwassen",Algemeen!D212="Individuelen volwassen",Algemeen!D212="Kleine groep jeugd",Algemeen!D212="Paar jeugd",Algemeen!D212="Handkar jeugd",Algemeen!D212="Individuelen jeugd")</f>
        <v>0</v>
      </c>
    </row>
    <row r="214" spans="1:10" ht="15" hidden="1" customHeight="1" x14ac:dyDescent="0.2">
      <c r="A214" s="6">
        <f>IF(J214,Algemeen!A213,0)</f>
        <v>0</v>
      </c>
      <c r="B214" s="6">
        <f>Algemeen!B213</f>
        <v>0</v>
      </c>
      <c r="C214" s="6">
        <f>Algemeen!C213</f>
        <v>0</v>
      </c>
      <c r="D214" s="6">
        <f>Algemeen!D213</f>
        <v>0</v>
      </c>
      <c r="E214" s="10"/>
      <c r="F214" s="3"/>
      <c r="G214" s="3"/>
      <c r="H214" s="3"/>
      <c r="I214" s="5">
        <f t="shared" si="3"/>
        <v>0</v>
      </c>
      <c r="J214" t="b">
        <f>OR(Algemeen!D213="Grote wagens binnen Wehl",Algemeen!D213="Grote wagens buiten Wehl",Algemeen!D213="Kleine wagens volwassen",Algemeen!D213="Gemotoriseerd jeugd",Algemeen!D213="Loopgroep max 9",Algemeen!D213="Loopgroep vanaf 10",Algemeen!D213="Paren volwassen",Algemeen!D213="Individuelen volwassen",Algemeen!D213="Kleine groep jeugd",Algemeen!D213="Paar jeugd",Algemeen!D213="Handkar jeugd",Algemeen!D213="Individuelen jeugd")</f>
        <v>0</v>
      </c>
    </row>
    <row r="215" spans="1:10" ht="15" hidden="1" customHeight="1" x14ac:dyDescent="0.2">
      <c r="A215" s="6">
        <f>IF(J215,Algemeen!A214,0)</f>
        <v>0</v>
      </c>
      <c r="B215" s="6">
        <f>Algemeen!B214</f>
        <v>0</v>
      </c>
      <c r="C215" s="6">
        <f>Algemeen!C214</f>
        <v>0</v>
      </c>
      <c r="D215" s="6">
        <f>Algemeen!D214</f>
        <v>0</v>
      </c>
      <c r="E215" s="10"/>
      <c r="F215" s="3"/>
      <c r="G215" s="3"/>
      <c r="H215" s="3"/>
      <c r="I215" s="5">
        <f t="shared" si="3"/>
        <v>0</v>
      </c>
      <c r="J215" t="b">
        <f>OR(Algemeen!D214="Grote wagens binnen Wehl",Algemeen!D214="Grote wagens buiten Wehl",Algemeen!D214="Kleine wagens volwassen",Algemeen!D214="Gemotoriseerd jeugd",Algemeen!D214="Loopgroep max 9",Algemeen!D214="Loopgroep vanaf 10",Algemeen!D214="Paren volwassen",Algemeen!D214="Individuelen volwassen",Algemeen!D214="Kleine groep jeugd",Algemeen!D214="Paar jeugd",Algemeen!D214="Handkar jeugd",Algemeen!D214="Individuelen jeugd")</f>
        <v>0</v>
      </c>
    </row>
    <row r="216" spans="1:10" ht="15" hidden="1" customHeight="1" x14ac:dyDescent="0.2">
      <c r="A216" s="6">
        <f>IF(J216,Algemeen!A215,0)</f>
        <v>0</v>
      </c>
      <c r="B216" s="6">
        <f>Algemeen!B215</f>
        <v>0</v>
      </c>
      <c r="C216" s="6">
        <f>Algemeen!C215</f>
        <v>0</v>
      </c>
      <c r="D216" s="6">
        <f>Algemeen!D215</f>
        <v>0</v>
      </c>
      <c r="E216" s="10"/>
      <c r="F216" s="3"/>
      <c r="G216" s="3"/>
      <c r="H216" s="3"/>
      <c r="I216" s="5">
        <f t="shared" si="3"/>
        <v>0</v>
      </c>
      <c r="J216" t="b">
        <f>OR(Algemeen!D215="Grote wagens binnen Wehl",Algemeen!D215="Grote wagens buiten Wehl",Algemeen!D215="Kleine wagens volwassen",Algemeen!D215="Gemotoriseerd jeugd",Algemeen!D215="Loopgroep max 9",Algemeen!D215="Loopgroep vanaf 10",Algemeen!D215="Paren volwassen",Algemeen!D215="Individuelen volwassen",Algemeen!D215="Kleine groep jeugd",Algemeen!D215="Paar jeugd",Algemeen!D215="Handkar jeugd",Algemeen!D215="Individuelen jeugd")</f>
        <v>0</v>
      </c>
    </row>
    <row r="217" spans="1:10" ht="15" hidden="1" customHeight="1" x14ac:dyDescent="0.2">
      <c r="A217" s="6">
        <f>IF(J217,Algemeen!A216,0)</f>
        <v>0</v>
      </c>
      <c r="B217" s="6">
        <f>Algemeen!B216</f>
        <v>0</v>
      </c>
      <c r="C217" s="6">
        <f>Algemeen!C216</f>
        <v>0</v>
      </c>
      <c r="D217" s="6">
        <f>Algemeen!D216</f>
        <v>0</v>
      </c>
      <c r="E217" s="10"/>
      <c r="F217" s="3"/>
      <c r="G217" s="3"/>
      <c r="H217" s="3"/>
      <c r="I217" s="5">
        <f t="shared" si="3"/>
        <v>0</v>
      </c>
      <c r="J217" t="b">
        <f>OR(Algemeen!D216="Grote wagens binnen Wehl",Algemeen!D216="Grote wagens buiten Wehl",Algemeen!D216="Kleine wagens volwassen",Algemeen!D216="Gemotoriseerd jeugd",Algemeen!D216="Loopgroep max 9",Algemeen!D216="Loopgroep vanaf 10",Algemeen!D216="Paren volwassen",Algemeen!D216="Individuelen volwassen",Algemeen!D216="Kleine groep jeugd",Algemeen!D216="Paar jeugd",Algemeen!D216="Handkar jeugd",Algemeen!D216="Individuelen jeugd")</f>
        <v>0</v>
      </c>
    </row>
    <row r="218" spans="1:10" ht="15" hidden="1" customHeight="1" x14ac:dyDescent="0.2">
      <c r="A218" s="6">
        <f>IF(J218,Algemeen!A217,0)</f>
        <v>0</v>
      </c>
      <c r="B218" s="6">
        <f>Algemeen!B217</f>
        <v>0</v>
      </c>
      <c r="C218" s="6">
        <f>Algemeen!C217</f>
        <v>0</v>
      </c>
      <c r="D218" s="6">
        <f>Algemeen!D217</f>
        <v>0</v>
      </c>
      <c r="E218" s="10"/>
      <c r="F218" s="3"/>
      <c r="G218" s="3"/>
      <c r="H218" s="3"/>
      <c r="I218" s="5">
        <f t="shared" si="3"/>
        <v>0</v>
      </c>
      <c r="J218" t="b">
        <f>OR(Algemeen!D217="Grote wagens binnen Wehl",Algemeen!D217="Grote wagens buiten Wehl",Algemeen!D217="Kleine wagens volwassen",Algemeen!D217="Gemotoriseerd jeugd",Algemeen!D217="Loopgroep max 9",Algemeen!D217="Loopgroep vanaf 10",Algemeen!D217="Paren volwassen",Algemeen!D217="Individuelen volwassen",Algemeen!D217="Kleine groep jeugd",Algemeen!D217="Paar jeugd",Algemeen!D217="Handkar jeugd",Algemeen!D217="Individuelen jeugd")</f>
        <v>0</v>
      </c>
    </row>
    <row r="219" spans="1:10" ht="15" hidden="1" customHeight="1" x14ac:dyDescent="0.2">
      <c r="A219" s="6">
        <f>IF(J219,Algemeen!A218,0)</f>
        <v>0</v>
      </c>
      <c r="B219" s="6">
        <f>Algemeen!B218</f>
        <v>0</v>
      </c>
      <c r="C219" s="6">
        <f>Algemeen!C218</f>
        <v>0</v>
      </c>
      <c r="D219" s="6">
        <f>Algemeen!D218</f>
        <v>0</v>
      </c>
      <c r="E219" s="10"/>
      <c r="F219" s="3"/>
      <c r="G219" s="3"/>
      <c r="H219" s="3"/>
      <c r="I219" s="5">
        <f t="shared" si="3"/>
        <v>0</v>
      </c>
      <c r="J219" t="b">
        <f>OR(Algemeen!D218="Grote wagens binnen Wehl",Algemeen!D218="Grote wagens buiten Wehl",Algemeen!D218="Kleine wagens volwassen",Algemeen!D218="Gemotoriseerd jeugd",Algemeen!D218="Loopgroep max 9",Algemeen!D218="Loopgroep vanaf 10",Algemeen!D218="Paren volwassen",Algemeen!D218="Individuelen volwassen",Algemeen!D218="Kleine groep jeugd",Algemeen!D218="Paar jeugd",Algemeen!D218="Handkar jeugd",Algemeen!D218="Individuelen jeugd")</f>
        <v>0</v>
      </c>
    </row>
    <row r="220" spans="1:10" ht="15" hidden="1" customHeight="1" x14ac:dyDescent="0.2">
      <c r="A220" s="6">
        <f>IF(J220,Algemeen!A219,0)</f>
        <v>0</v>
      </c>
      <c r="B220" s="6">
        <f>Algemeen!B219</f>
        <v>0</v>
      </c>
      <c r="C220" s="6">
        <f>Algemeen!C219</f>
        <v>0</v>
      </c>
      <c r="D220" s="6">
        <f>Algemeen!D219</f>
        <v>0</v>
      </c>
      <c r="E220" s="10"/>
      <c r="F220" s="3"/>
      <c r="G220" s="3"/>
      <c r="H220" s="3"/>
      <c r="I220" s="5">
        <f t="shared" si="3"/>
        <v>0</v>
      </c>
      <c r="J220" t="b">
        <f>OR(Algemeen!D219="Grote wagens binnen Wehl",Algemeen!D219="Grote wagens buiten Wehl",Algemeen!D219="Kleine wagens volwassen",Algemeen!D219="Gemotoriseerd jeugd",Algemeen!D219="Loopgroep max 9",Algemeen!D219="Loopgroep vanaf 10",Algemeen!D219="Paren volwassen",Algemeen!D219="Individuelen volwassen",Algemeen!D219="Kleine groep jeugd",Algemeen!D219="Paar jeugd",Algemeen!D219="Handkar jeugd",Algemeen!D219="Individuelen jeugd")</f>
        <v>0</v>
      </c>
    </row>
    <row r="221" spans="1:10" ht="15" hidden="1" customHeight="1" x14ac:dyDescent="0.2">
      <c r="A221" s="6">
        <f>IF(J221,Algemeen!A220,0)</f>
        <v>0</v>
      </c>
      <c r="B221" s="6">
        <f>Algemeen!B220</f>
        <v>0</v>
      </c>
      <c r="C221" s="6">
        <f>Algemeen!C220</f>
        <v>0</v>
      </c>
      <c r="D221" s="6">
        <f>Algemeen!D220</f>
        <v>0</v>
      </c>
      <c r="E221" s="10"/>
      <c r="F221" s="3"/>
      <c r="G221" s="3"/>
      <c r="H221" s="3"/>
      <c r="I221" s="5">
        <f t="shared" si="3"/>
        <v>0</v>
      </c>
      <c r="J221" t="b">
        <f>OR(Algemeen!D220="Grote wagens binnen Wehl",Algemeen!D220="Grote wagens buiten Wehl",Algemeen!D220="Kleine wagens volwassen",Algemeen!D220="Gemotoriseerd jeugd",Algemeen!D220="Loopgroep max 9",Algemeen!D220="Loopgroep vanaf 10",Algemeen!D220="Paren volwassen",Algemeen!D220="Individuelen volwassen",Algemeen!D220="Kleine groep jeugd",Algemeen!D220="Paar jeugd",Algemeen!D220="Handkar jeugd",Algemeen!D220="Individuelen jeugd")</f>
        <v>0</v>
      </c>
    </row>
    <row r="222" spans="1:10" ht="15" hidden="1" customHeight="1" x14ac:dyDescent="0.2">
      <c r="A222" s="6">
        <f>IF(J222,Algemeen!A221,0)</f>
        <v>0</v>
      </c>
      <c r="B222" s="6">
        <f>Algemeen!B221</f>
        <v>0</v>
      </c>
      <c r="C222" s="6">
        <f>Algemeen!C221</f>
        <v>0</v>
      </c>
      <c r="D222" s="6">
        <f>Algemeen!D221</f>
        <v>0</v>
      </c>
      <c r="E222" s="10"/>
      <c r="F222" s="3"/>
      <c r="G222" s="3"/>
      <c r="H222" s="3"/>
      <c r="I222" s="5">
        <f t="shared" si="3"/>
        <v>0</v>
      </c>
      <c r="J222" t="b">
        <f>OR(Algemeen!D221="Grote wagens binnen Wehl",Algemeen!D221="Grote wagens buiten Wehl",Algemeen!D221="Kleine wagens volwassen",Algemeen!D221="Gemotoriseerd jeugd",Algemeen!D221="Loopgroep max 9",Algemeen!D221="Loopgroep vanaf 10",Algemeen!D221="Paren volwassen",Algemeen!D221="Individuelen volwassen",Algemeen!D221="Kleine groep jeugd",Algemeen!D221="Paar jeugd",Algemeen!D221="Handkar jeugd",Algemeen!D221="Individuelen jeugd")</f>
        <v>0</v>
      </c>
    </row>
    <row r="223" spans="1:10" ht="15" hidden="1" customHeight="1" x14ac:dyDescent="0.2">
      <c r="A223" s="6">
        <f>IF(J223,Algemeen!A222,0)</f>
        <v>0</v>
      </c>
      <c r="B223" s="6">
        <f>Algemeen!B222</f>
        <v>0</v>
      </c>
      <c r="C223" s="6">
        <f>Algemeen!C222</f>
        <v>0</v>
      </c>
      <c r="D223" s="6">
        <f>Algemeen!D222</f>
        <v>0</v>
      </c>
      <c r="E223" s="10"/>
      <c r="F223" s="3"/>
      <c r="G223" s="3"/>
      <c r="H223" s="3"/>
      <c r="I223" s="5">
        <f t="shared" si="3"/>
        <v>0</v>
      </c>
      <c r="J223" t="b">
        <f>OR(Algemeen!D222="Grote wagens binnen Wehl",Algemeen!D222="Grote wagens buiten Wehl",Algemeen!D222="Kleine wagens volwassen",Algemeen!D222="Gemotoriseerd jeugd",Algemeen!D222="Loopgroep max 9",Algemeen!D222="Loopgroep vanaf 10",Algemeen!D222="Paren volwassen",Algemeen!D222="Individuelen volwassen",Algemeen!D222="Kleine groep jeugd",Algemeen!D222="Paar jeugd",Algemeen!D222="Handkar jeugd",Algemeen!D222="Individuelen jeugd")</f>
        <v>0</v>
      </c>
    </row>
    <row r="224" spans="1:10" ht="15" hidden="1" customHeight="1" x14ac:dyDescent="0.2">
      <c r="A224" s="6">
        <f>IF(J224,Algemeen!A223,0)</f>
        <v>0</v>
      </c>
      <c r="B224" s="6">
        <f>Algemeen!B223</f>
        <v>0</v>
      </c>
      <c r="C224" s="6">
        <f>Algemeen!C223</f>
        <v>0</v>
      </c>
      <c r="D224" s="6">
        <f>Algemeen!D223</f>
        <v>0</v>
      </c>
      <c r="E224" s="10"/>
      <c r="F224" s="3"/>
      <c r="G224" s="3"/>
      <c r="H224" s="3"/>
      <c r="I224" s="5">
        <f t="shared" si="3"/>
        <v>0</v>
      </c>
      <c r="J224" t="b">
        <f>OR(Algemeen!D223="Grote wagens binnen Wehl",Algemeen!D223="Grote wagens buiten Wehl",Algemeen!D223="Kleine wagens volwassen",Algemeen!D223="Gemotoriseerd jeugd",Algemeen!D223="Loopgroep max 9",Algemeen!D223="Loopgroep vanaf 10",Algemeen!D223="Paren volwassen",Algemeen!D223="Individuelen volwassen",Algemeen!D223="Kleine groep jeugd",Algemeen!D223="Paar jeugd",Algemeen!D223="Handkar jeugd",Algemeen!D223="Individuelen jeugd")</f>
        <v>0</v>
      </c>
    </row>
    <row r="225" spans="1:10" ht="15" hidden="1" customHeight="1" x14ac:dyDescent="0.2">
      <c r="A225" s="6">
        <f>IF(J225,Algemeen!A224,0)</f>
        <v>0</v>
      </c>
      <c r="B225" s="6">
        <f>Algemeen!B224</f>
        <v>0</v>
      </c>
      <c r="C225" s="6">
        <f>Algemeen!C224</f>
        <v>0</v>
      </c>
      <c r="D225" s="6">
        <f>Algemeen!D224</f>
        <v>0</v>
      </c>
      <c r="E225" s="10"/>
      <c r="F225" s="3"/>
      <c r="G225" s="3"/>
      <c r="H225" s="3"/>
      <c r="I225" s="5">
        <f t="shared" si="3"/>
        <v>0</v>
      </c>
      <c r="J225" t="b">
        <f>OR(Algemeen!D224="Grote wagens binnen Wehl",Algemeen!D224="Grote wagens buiten Wehl",Algemeen!D224="Kleine wagens volwassen",Algemeen!D224="Gemotoriseerd jeugd",Algemeen!D224="Loopgroep max 9",Algemeen!D224="Loopgroep vanaf 10",Algemeen!D224="Paren volwassen",Algemeen!D224="Individuelen volwassen",Algemeen!D224="Kleine groep jeugd",Algemeen!D224="Paar jeugd",Algemeen!D224="Handkar jeugd",Algemeen!D224="Individuelen jeugd")</f>
        <v>0</v>
      </c>
    </row>
    <row r="226" spans="1:10" ht="15" hidden="1" customHeight="1" x14ac:dyDescent="0.2">
      <c r="A226" s="6">
        <f>IF(J226,Algemeen!A225,0)</f>
        <v>0</v>
      </c>
      <c r="B226" s="6">
        <f>Algemeen!B225</f>
        <v>0</v>
      </c>
      <c r="C226" s="6">
        <f>Algemeen!C225</f>
        <v>0</v>
      </c>
      <c r="D226" s="6">
        <f>Algemeen!D225</f>
        <v>0</v>
      </c>
      <c r="E226" s="10"/>
      <c r="F226" s="3"/>
      <c r="G226" s="3"/>
      <c r="H226" s="3"/>
      <c r="I226" s="5">
        <f t="shared" si="3"/>
        <v>0</v>
      </c>
      <c r="J226" t="b">
        <f>OR(Algemeen!D225="Grote wagens binnen Wehl",Algemeen!D225="Grote wagens buiten Wehl",Algemeen!D225="Kleine wagens volwassen",Algemeen!D225="Gemotoriseerd jeugd",Algemeen!D225="Loopgroep max 9",Algemeen!D225="Loopgroep vanaf 10",Algemeen!D225="Paren volwassen",Algemeen!D225="Individuelen volwassen",Algemeen!D225="Kleine groep jeugd",Algemeen!D225="Paar jeugd",Algemeen!D225="Handkar jeugd",Algemeen!D225="Individuelen jeugd")</f>
        <v>0</v>
      </c>
    </row>
    <row r="227" spans="1:10" ht="15" hidden="1" customHeight="1" x14ac:dyDescent="0.2">
      <c r="A227" s="6">
        <f>IF(J227,Algemeen!A226,0)</f>
        <v>0</v>
      </c>
      <c r="B227" s="6">
        <f>Algemeen!B226</f>
        <v>0</v>
      </c>
      <c r="C227" s="6">
        <f>Algemeen!C226</f>
        <v>0</v>
      </c>
      <c r="D227" s="6">
        <f>Algemeen!D226</f>
        <v>0</v>
      </c>
      <c r="E227" s="10"/>
      <c r="F227" s="3"/>
      <c r="G227" s="3"/>
      <c r="H227" s="3"/>
      <c r="I227" s="5">
        <f t="shared" si="3"/>
        <v>0</v>
      </c>
      <c r="J227" t="b">
        <f>OR(Algemeen!D226="Grote wagens binnen Wehl",Algemeen!D226="Grote wagens buiten Wehl",Algemeen!D226="Kleine wagens volwassen",Algemeen!D226="Gemotoriseerd jeugd",Algemeen!D226="Loopgroep max 9",Algemeen!D226="Loopgroep vanaf 10",Algemeen!D226="Paren volwassen",Algemeen!D226="Individuelen volwassen",Algemeen!D226="Kleine groep jeugd",Algemeen!D226="Paar jeugd",Algemeen!D226="Handkar jeugd",Algemeen!D226="Individuelen jeugd")</f>
        <v>0</v>
      </c>
    </row>
    <row r="228" spans="1:10" ht="15" hidden="1" customHeight="1" x14ac:dyDescent="0.2">
      <c r="A228" s="6">
        <f>IF(J228,Algemeen!A227,0)</f>
        <v>0</v>
      </c>
      <c r="B228" s="6">
        <f>Algemeen!B227</f>
        <v>0</v>
      </c>
      <c r="C228" s="6">
        <f>Algemeen!C227</f>
        <v>0</v>
      </c>
      <c r="D228" s="6">
        <f>Algemeen!D227</f>
        <v>0</v>
      </c>
      <c r="E228" s="10"/>
      <c r="F228" s="3"/>
      <c r="G228" s="3"/>
      <c r="H228" s="3"/>
      <c r="I228" s="5">
        <f t="shared" si="3"/>
        <v>0</v>
      </c>
      <c r="J228" t="b">
        <f>OR(Algemeen!D227="Grote wagens binnen Wehl",Algemeen!D227="Grote wagens buiten Wehl",Algemeen!D227="Kleine wagens volwassen",Algemeen!D227="Gemotoriseerd jeugd",Algemeen!D227="Loopgroep max 9",Algemeen!D227="Loopgroep vanaf 10",Algemeen!D227="Paren volwassen",Algemeen!D227="Individuelen volwassen",Algemeen!D227="Kleine groep jeugd",Algemeen!D227="Paar jeugd",Algemeen!D227="Handkar jeugd",Algemeen!D227="Individuelen jeugd")</f>
        <v>0</v>
      </c>
    </row>
    <row r="229" spans="1:10" ht="15" hidden="1" customHeight="1" x14ac:dyDescent="0.2">
      <c r="A229" s="6">
        <f>IF(J229,Algemeen!A228,0)</f>
        <v>0</v>
      </c>
      <c r="B229" s="6">
        <f>Algemeen!B228</f>
        <v>0</v>
      </c>
      <c r="C229" s="6">
        <f>Algemeen!C228</f>
        <v>0</v>
      </c>
      <c r="D229" s="6">
        <f>Algemeen!D228</f>
        <v>0</v>
      </c>
      <c r="E229" s="10"/>
      <c r="F229" s="3"/>
      <c r="G229" s="3"/>
      <c r="H229" s="3"/>
      <c r="I229" s="5">
        <f t="shared" si="3"/>
        <v>0</v>
      </c>
      <c r="J229" t="b">
        <f>OR(Algemeen!D228="Grote wagens binnen Wehl",Algemeen!D228="Grote wagens buiten Wehl",Algemeen!D228="Kleine wagens volwassen",Algemeen!D228="Gemotoriseerd jeugd",Algemeen!D228="Loopgroep max 9",Algemeen!D228="Loopgroep vanaf 10",Algemeen!D228="Paren volwassen",Algemeen!D228="Individuelen volwassen",Algemeen!D228="Kleine groep jeugd",Algemeen!D228="Paar jeugd",Algemeen!D228="Handkar jeugd",Algemeen!D228="Individuelen jeugd")</f>
        <v>0</v>
      </c>
    </row>
    <row r="230" spans="1:10" ht="15" hidden="1" customHeight="1" x14ac:dyDescent="0.2">
      <c r="A230" s="6">
        <f>IF(J230,Algemeen!A229,0)</f>
        <v>0</v>
      </c>
      <c r="B230" s="6">
        <f>Algemeen!B229</f>
        <v>0</v>
      </c>
      <c r="C230" s="6">
        <f>Algemeen!C229</f>
        <v>0</v>
      </c>
      <c r="D230" s="6">
        <f>Algemeen!D229</f>
        <v>0</v>
      </c>
      <c r="E230" s="10"/>
      <c r="F230" s="3"/>
      <c r="G230" s="3"/>
      <c r="H230" s="3"/>
      <c r="I230" s="5">
        <f t="shared" si="3"/>
        <v>0</v>
      </c>
      <c r="J230" t="b">
        <f>OR(Algemeen!D229="Grote wagens binnen Wehl",Algemeen!D229="Grote wagens buiten Wehl",Algemeen!D229="Kleine wagens volwassen",Algemeen!D229="Gemotoriseerd jeugd",Algemeen!D229="Loopgroep max 9",Algemeen!D229="Loopgroep vanaf 10",Algemeen!D229="Paren volwassen",Algemeen!D229="Individuelen volwassen",Algemeen!D229="Kleine groep jeugd",Algemeen!D229="Paar jeugd",Algemeen!D229="Handkar jeugd",Algemeen!D229="Individuelen jeugd")</f>
        <v>0</v>
      </c>
    </row>
    <row r="231" spans="1:10" ht="15" hidden="1" customHeight="1" x14ac:dyDescent="0.2">
      <c r="A231" s="6">
        <f>IF(J231,Algemeen!A230,0)</f>
        <v>0</v>
      </c>
      <c r="B231" s="6">
        <f>Algemeen!B230</f>
        <v>0</v>
      </c>
      <c r="C231" s="6">
        <f>Algemeen!C230</f>
        <v>0</v>
      </c>
      <c r="D231" s="6">
        <f>Algemeen!D230</f>
        <v>0</v>
      </c>
      <c r="E231" s="10"/>
      <c r="F231" s="3"/>
      <c r="G231" s="3"/>
      <c r="H231" s="3"/>
      <c r="I231" s="5">
        <f t="shared" si="3"/>
        <v>0</v>
      </c>
      <c r="J231" t="b">
        <f>OR(Algemeen!D230="Grote wagens binnen Wehl",Algemeen!D230="Grote wagens buiten Wehl",Algemeen!D230="Kleine wagens volwassen",Algemeen!D230="Gemotoriseerd jeugd",Algemeen!D230="Loopgroep max 9",Algemeen!D230="Loopgroep vanaf 10",Algemeen!D230="Paren volwassen",Algemeen!D230="Individuelen volwassen",Algemeen!D230="Kleine groep jeugd",Algemeen!D230="Paar jeugd",Algemeen!D230="Handkar jeugd",Algemeen!D230="Individuelen jeugd")</f>
        <v>0</v>
      </c>
    </row>
    <row r="232" spans="1:10" ht="15" hidden="1" customHeight="1" x14ac:dyDescent="0.2">
      <c r="A232" s="6">
        <f>IF(J232,Algemeen!A231,0)</f>
        <v>0</v>
      </c>
      <c r="B232" s="6">
        <f>Algemeen!B231</f>
        <v>0</v>
      </c>
      <c r="C232" s="6">
        <f>Algemeen!C231</f>
        <v>0</v>
      </c>
      <c r="D232" s="6">
        <f>Algemeen!D231</f>
        <v>0</v>
      </c>
      <c r="E232" s="10"/>
      <c r="F232" s="3"/>
      <c r="G232" s="3"/>
      <c r="H232" s="3"/>
      <c r="I232" s="5">
        <f t="shared" si="3"/>
        <v>0</v>
      </c>
      <c r="J232" t="b">
        <f>OR(Algemeen!D231="Grote wagens binnen Wehl",Algemeen!D231="Grote wagens buiten Wehl",Algemeen!D231="Kleine wagens volwassen",Algemeen!D231="Gemotoriseerd jeugd",Algemeen!D231="Loopgroep max 9",Algemeen!D231="Loopgroep vanaf 10",Algemeen!D231="Paren volwassen",Algemeen!D231="Individuelen volwassen",Algemeen!D231="Kleine groep jeugd",Algemeen!D231="Paar jeugd",Algemeen!D231="Handkar jeugd",Algemeen!D231="Individuelen jeugd")</f>
        <v>0</v>
      </c>
    </row>
    <row r="233" spans="1:10" ht="15" hidden="1" customHeight="1" x14ac:dyDescent="0.2">
      <c r="A233" s="6">
        <f>IF(J233,Algemeen!A232,0)</f>
        <v>0</v>
      </c>
      <c r="B233" s="6">
        <f>Algemeen!B232</f>
        <v>0</v>
      </c>
      <c r="C233" s="6">
        <f>Algemeen!C232</f>
        <v>0</v>
      </c>
      <c r="D233" s="6">
        <f>Algemeen!D232</f>
        <v>0</v>
      </c>
      <c r="E233" s="10"/>
      <c r="F233" s="3"/>
      <c r="G233" s="3"/>
      <c r="H233" s="3"/>
      <c r="I233" s="5">
        <f t="shared" si="3"/>
        <v>0</v>
      </c>
      <c r="J233" t="b">
        <f>OR(Algemeen!D232="Grote wagens binnen Wehl",Algemeen!D232="Grote wagens buiten Wehl",Algemeen!D232="Kleine wagens volwassen",Algemeen!D232="Gemotoriseerd jeugd",Algemeen!D232="Loopgroep max 9",Algemeen!D232="Loopgroep vanaf 10",Algemeen!D232="Paren volwassen",Algemeen!D232="Individuelen volwassen",Algemeen!D232="Kleine groep jeugd",Algemeen!D232="Paar jeugd",Algemeen!D232="Handkar jeugd",Algemeen!D232="Individuelen jeugd")</f>
        <v>0</v>
      </c>
    </row>
    <row r="234" spans="1:10" ht="15" hidden="1" customHeight="1" x14ac:dyDescent="0.2">
      <c r="A234" s="6">
        <f>IF(J234,Algemeen!A233,0)</f>
        <v>0</v>
      </c>
      <c r="B234" s="6">
        <f>Algemeen!B233</f>
        <v>0</v>
      </c>
      <c r="C234" s="6">
        <f>Algemeen!C233</f>
        <v>0</v>
      </c>
      <c r="D234" s="6">
        <f>Algemeen!D233</f>
        <v>0</v>
      </c>
      <c r="E234" s="10"/>
      <c r="F234" s="3"/>
      <c r="G234" s="3"/>
      <c r="H234" s="3"/>
      <c r="I234" s="5">
        <f t="shared" si="3"/>
        <v>0</v>
      </c>
      <c r="J234" t="b">
        <f>OR(Algemeen!D233="Grote wagens binnen Wehl",Algemeen!D233="Grote wagens buiten Wehl",Algemeen!D233="Kleine wagens volwassen",Algemeen!D233="Gemotoriseerd jeugd",Algemeen!D233="Loopgroep max 9",Algemeen!D233="Loopgroep vanaf 10",Algemeen!D233="Paren volwassen",Algemeen!D233="Individuelen volwassen",Algemeen!D233="Kleine groep jeugd",Algemeen!D233="Paar jeugd",Algemeen!D233="Handkar jeugd",Algemeen!D233="Individuelen jeugd")</f>
        <v>0</v>
      </c>
    </row>
    <row r="235" spans="1:10" ht="15" hidden="1" customHeight="1" x14ac:dyDescent="0.2">
      <c r="A235" s="6">
        <f>IF(J235,Algemeen!A234,0)</f>
        <v>0</v>
      </c>
      <c r="B235" s="6">
        <f>Algemeen!B234</f>
        <v>0</v>
      </c>
      <c r="C235" s="6">
        <f>Algemeen!C234</f>
        <v>0</v>
      </c>
      <c r="D235" s="6">
        <f>Algemeen!D234</f>
        <v>0</v>
      </c>
      <c r="E235" s="10"/>
      <c r="F235" s="3"/>
      <c r="G235" s="3"/>
      <c r="H235" s="3"/>
      <c r="I235" s="5">
        <f t="shared" si="3"/>
        <v>0</v>
      </c>
      <c r="J235" t="b">
        <f>OR(Algemeen!D234="Grote wagens binnen Wehl",Algemeen!D234="Grote wagens buiten Wehl",Algemeen!D234="Kleine wagens volwassen",Algemeen!D234="Gemotoriseerd jeugd",Algemeen!D234="Loopgroep max 9",Algemeen!D234="Loopgroep vanaf 10",Algemeen!D234="Paren volwassen",Algemeen!D234="Individuelen volwassen",Algemeen!D234="Kleine groep jeugd",Algemeen!D234="Paar jeugd",Algemeen!D234="Handkar jeugd",Algemeen!D234="Individuelen jeugd")</f>
        <v>0</v>
      </c>
    </row>
    <row r="236" spans="1:10" ht="15" hidden="1" customHeight="1" x14ac:dyDescent="0.2">
      <c r="A236" s="6">
        <f>IF(J236,Algemeen!A235,0)</f>
        <v>0</v>
      </c>
      <c r="B236" s="6">
        <f>Algemeen!B235</f>
        <v>0</v>
      </c>
      <c r="C236" s="6">
        <f>Algemeen!C235</f>
        <v>0</v>
      </c>
      <c r="D236" s="6">
        <f>Algemeen!D235</f>
        <v>0</v>
      </c>
      <c r="E236" s="10"/>
      <c r="F236" s="3"/>
      <c r="G236" s="3"/>
      <c r="H236" s="3"/>
      <c r="I236" s="5">
        <f t="shared" si="3"/>
        <v>0</v>
      </c>
      <c r="J236" t="b">
        <f>OR(Algemeen!D235="Grote wagens binnen Wehl",Algemeen!D235="Grote wagens buiten Wehl",Algemeen!D235="Kleine wagens volwassen",Algemeen!D235="Gemotoriseerd jeugd",Algemeen!D235="Loopgroep max 9",Algemeen!D235="Loopgroep vanaf 10",Algemeen!D235="Paren volwassen",Algemeen!D235="Individuelen volwassen",Algemeen!D235="Kleine groep jeugd",Algemeen!D235="Paar jeugd",Algemeen!D235="Handkar jeugd",Algemeen!D235="Individuelen jeugd")</f>
        <v>0</v>
      </c>
    </row>
    <row r="237" spans="1:10" ht="15" hidden="1" customHeight="1" x14ac:dyDescent="0.2">
      <c r="A237" s="6">
        <f>IF(J237,Algemeen!A236,0)</f>
        <v>0</v>
      </c>
      <c r="B237" s="6">
        <f>Algemeen!B236</f>
        <v>0</v>
      </c>
      <c r="C237" s="6">
        <f>Algemeen!C236</f>
        <v>0</v>
      </c>
      <c r="D237" s="6">
        <f>Algemeen!D236</f>
        <v>0</v>
      </c>
      <c r="E237" s="10"/>
      <c r="F237" s="3"/>
      <c r="G237" s="3"/>
      <c r="H237" s="3"/>
      <c r="I237" s="5">
        <f t="shared" si="3"/>
        <v>0</v>
      </c>
      <c r="J237" t="b">
        <f>OR(Algemeen!D236="Grote wagens binnen Wehl",Algemeen!D236="Grote wagens buiten Wehl",Algemeen!D236="Kleine wagens volwassen",Algemeen!D236="Gemotoriseerd jeugd",Algemeen!D236="Loopgroep max 9",Algemeen!D236="Loopgroep vanaf 10",Algemeen!D236="Paren volwassen",Algemeen!D236="Individuelen volwassen",Algemeen!D236="Kleine groep jeugd",Algemeen!D236="Paar jeugd",Algemeen!D236="Handkar jeugd",Algemeen!D236="Individuelen jeugd")</f>
        <v>0</v>
      </c>
    </row>
    <row r="238" spans="1:10" ht="15" hidden="1" customHeight="1" x14ac:dyDescent="0.2">
      <c r="A238" s="6">
        <f>IF(J238,Algemeen!A237,0)</f>
        <v>0</v>
      </c>
      <c r="B238" s="6">
        <f>Algemeen!B237</f>
        <v>0</v>
      </c>
      <c r="C238" s="6">
        <f>Algemeen!C237</f>
        <v>0</v>
      </c>
      <c r="D238" s="6">
        <f>Algemeen!D237</f>
        <v>0</v>
      </c>
      <c r="E238" s="10"/>
      <c r="F238" s="3"/>
      <c r="G238" s="3"/>
      <c r="H238" s="3"/>
      <c r="I238" s="5">
        <f t="shared" si="3"/>
        <v>0</v>
      </c>
      <c r="J238" t="b">
        <f>OR(Algemeen!D237="Grote wagens binnen Wehl",Algemeen!D237="Grote wagens buiten Wehl",Algemeen!D237="Kleine wagens volwassen",Algemeen!D237="Gemotoriseerd jeugd",Algemeen!D237="Loopgroep max 9",Algemeen!D237="Loopgroep vanaf 10",Algemeen!D237="Paren volwassen",Algemeen!D237="Individuelen volwassen",Algemeen!D237="Kleine groep jeugd",Algemeen!D237="Paar jeugd",Algemeen!D237="Handkar jeugd",Algemeen!D237="Individuelen jeugd")</f>
        <v>0</v>
      </c>
    </row>
    <row r="239" spans="1:10" ht="15" hidden="1" customHeight="1" x14ac:dyDescent="0.2">
      <c r="A239" s="6">
        <f>IF(J239,Algemeen!A238,0)</f>
        <v>0</v>
      </c>
      <c r="B239" s="6">
        <f>Algemeen!B238</f>
        <v>0</v>
      </c>
      <c r="C239" s="6">
        <f>Algemeen!C238</f>
        <v>0</v>
      </c>
      <c r="D239" s="6">
        <f>Algemeen!D238</f>
        <v>0</v>
      </c>
      <c r="E239" s="10"/>
      <c r="F239" s="3"/>
      <c r="G239" s="3"/>
      <c r="H239" s="3"/>
      <c r="I239" s="5">
        <f t="shared" si="3"/>
        <v>0</v>
      </c>
      <c r="J239" t="b">
        <f>OR(Algemeen!D238="Grote wagens binnen Wehl",Algemeen!D238="Grote wagens buiten Wehl",Algemeen!D238="Kleine wagens volwassen",Algemeen!D238="Gemotoriseerd jeugd",Algemeen!D238="Loopgroep max 9",Algemeen!D238="Loopgroep vanaf 10",Algemeen!D238="Paren volwassen",Algemeen!D238="Individuelen volwassen",Algemeen!D238="Kleine groep jeugd",Algemeen!D238="Paar jeugd",Algemeen!D238="Handkar jeugd",Algemeen!D238="Individuelen jeugd")</f>
        <v>0</v>
      </c>
    </row>
    <row r="240" spans="1:10" ht="15" hidden="1" customHeight="1" x14ac:dyDescent="0.2">
      <c r="A240" s="6">
        <f>IF(J240,Algemeen!A239,0)</f>
        <v>0</v>
      </c>
      <c r="B240" s="6">
        <f>Algemeen!B239</f>
        <v>0</v>
      </c>
      <c r="C240" s="6">
        <f>Algemeen!C239</f>
        <v>0</v>
      </c>
      <c r="D240" s="6">
        <f>Algemeen!D239</f>
        <v>0</v>
      </c>
      <c r="E240" s="10"/>
      <c r="F240" s="3"/>
      <c r="G240" s="3"/>
      <c r="H240" s="3"/>
      <c r="I240" s="5">
        <f t="shared" si="3"/>
        <v>0</v>
      </c>
      <c r="J240" t="b">
        <f>OR(Algemeen!D239="Grote wagens binnen Wehl",Algemeen!D239="Grote wagens buiten Wehl",Algemeen!D239="Kleine wagens volwassen",Algemeen!D239="Gemotoriseerd jeugd",Algemeen!D239="Loopgroep max 9",Algemeen!D239="Loopgroep vanaf 10",Algemeen!D239="Paren volwassen",Algemeen!D239="Individuelen volwassen",Algemeen!D239="Kleine groep jeugd",Algemeen!D239="Paar jeugd",Algemeen!D239="Handkar jeugd",Algemeen!D239="Individuelen jeugd")</f>
        <v>0</v>
      </c>
    </row>
    <row r="241" spans="1:10" ht="15" hidden="1" customHeight="1" x14ac:dyDescent="0.2">
      <c r="A241" s="6">
        <f>IF(J241,Algemeen!A240,0)</f>
        <v>0</v>
      </c>
      <c r="B241" s="6">
        <f>Algemeen!B240</f>
        <v>0</v>
      </c>
      <c r="C241" s="6">
        <f>Algemeen!C240</f>
        <v>0</v>
      </c>
      <c r="D241" s="6">
        <f>Algemeen!D240</f>
        <v>0</v>
      </c>
      <c r="E241" s="10"/>
      <c r="F241" s="3"/>
      <c r="G241" s="3"/>
      <c r="H241" s="3"/>
      <c r="I241" s="5">
        <f t="shared" si="3"/>
        <v>0</v>
      </c>
      <c r="J241" t="b">
        <f>OR(Algemeen!D240="Grote wagens binnen Wehl",Algemeen!D240="Grote wagens buiten Wehl",Algemeen!D240="Kleine wagens volwassen",Algemeen!D240="Gemotoriseerd jeugd",Algemeen!D240="Loopgroep max 9",Algemeen!D240="Loopgroep vanaf 10",Algemeen!D240="Paren volwassen",Algemeen!D240="Individuelen volwassen",Algemeen!D240="Kleine groep jeugd",Algemeen!D240="Paar jeugd",Algemeen!D240="Handkar jeugd",Algemeen!D240="Individuelen jeugd")</f>
        <v>0</v>
      </c>
    </row>
    <row r="242" spans="1:10" ht="15" hidden="1" customHeight="1" x14ac:dyDescent="0.2">
      <c r="A242" s="6">
        <f>IF(J242,Algemeen!A241,0)</f>
        <v>0</v>
      </c>
      <c r="B242" s="6">
        <f>Algemeen!B241</f>
        <v>0</v>
      </c>
      <c r="C242" s="6">
        <f>Algemeen!C241</f>
        <v>0</v>
      </c>
      <c r="D242" s="6">
        <f>Algemeen!D241</f>
        <v>0</v>
      </c>
      <c r="E242" s="10"/>
      <c r="F242" s="3"/>
      <c r="G242" s="3"/>
      <c r="H242" s="3"/>
      <c r="I242" s="5">
        <f t="shared" si="3"/>
        <v>0</v>
      </c>
      <c r="J242" t="b">
        <f>OR(Algemeen!D241="Grote wagens binnen Wehl",Algemeen!D241="Grote wagens buiten Wehl",Algemeen!D241="Kleine wagens volwassen",Algemeen!D241="Gemotoriseerd jeugd",Algemeen!D241="Loopgroep max 9",Algemeen!D241="Loopgroep vanaf 10",Algemeen!D241="Paren volwassen",Algemeen!D241="Individuelen volwassen",Algemeen!D241="Kleine groep jeugd",Algemeen!D241="Paar jeugd",Algemeen!D241="Handkar jeugd",Algemeen!D241="Individuelen jeugd")</f>
        <v>0</v>
      </c>
    </row>
    <row r="243" spans="1:10" ht="15" hidden="1" customHeight="1" x14ac:dyDescent="0.2">
      <c r="A243" s="6">
        <f>IF(J243,Algemeen!A242,0)</f>
        <v>0</v>
      </c>
      <c r="B243" s="6">
        <f>Algemeen!B242</f>
        <v>0</v>
      </c>
      <c r="C243" s="6">
        <f>Algemeen!C242</f>
        <v>0</v>
      </c>
      <c r="D243" s="6">
        <f>Algemeen!D242</f>
        <v>0</v>
      </c>
      <c r="E243" s="10"/>
      <c r="F243" s="3"/>
      <c r="G243" s="3"/>
      <c r="H243" s="3"/>
      <c r="I243" s="5">
        <f t="shared" si="3"/>
        <v>0</v>
      </c>
      <c r="J243" t="b">
        <f>OR(Algemeen!D242="Grote wagens binnen Wehl",Algemeen!D242="Grote wagens buiten Wehl",Algemeen!D242="Kleine wagens volwassen",Algemeen!D242="Gemotoriseerd jeugd",Algemeen!D242="Loopgroep max 9",Algemeen!D242="Loopgroep vanaf 10",Algemeen!D242="Paren volwassen",Algemeen!D242="Individuelen volwassen",Algemeen!D242="Kleine groep jeugd",Algemeen!D242="Paar jeugd",Algemeen!D242="Handkar jeugd",Algemeen!D242="Individuelen jeugd")</f>
        <v>0</v>
      </c>
    </row>
    <row r="244" spans="1:10" ht="15" hidden="1" customHeight="1" x14ac:dyDescent="0.2">
      <c r="A244" s="6">
        <f>IF(J244,Algemeen!A243,0)</f>
        <v>0</v>
      </c>
      <c r="B244" s="6">
        <f>Algemeen!B243</f>
        <v>0</v>
      </c>
      <c r="C244" s="6">
        <f>Algemeen!C243</f>
        <v>0</v>
      </c>
      <c r="D244" s="6">
        <f>Algemeen!D243</f>
        <v>0</v>
      </c>
      <c r="E244" s="10"/>
      <c r="F244" s="3"/>
      <c r="G244" s="3"/>
      <c r="H244" s="3"/>
      <c r="I244" s="5">
        <f t="shared" si="3"/>
        <v>0</v>
      </c>
      <c r="J244" t="b">
        <f>OR(Algemeen!D243="Grote wagens binnen Wehl",Algemeen!D243="Grote wagens buiten Wehl",Algemeen!D243="Kleine wagens volwassen",Algemeen!D243="Gemotoriseerd jeugd",Algemeen!D243="Loopgroep max 9",Algemeen!D243="Loopgroep vanaf 10",Algemeen!D243="Paren volwassen",Algemeen!D243="Individuelen volwassen",Algemeen!D243="Kleine groep jeugd",Algemeen!D243="Paar jeugd",Algemeen!D243="Handkar jeugd",Algemeen!D243="Individuelen jeugd")</f>
        <v>0</v>
      </c>
    </row>
    <row r="245" spans="1:10" ht="15" hidden="1" customHeight="1" x14ac:dyDescent="0.2">
      <c r="A245" s="6">
        <f>IF(J245,Algemeen!A244,0)</f>
        <v>0</v>
      </c>
      <c r="B245" s="6">
        <f>Algemeen!B244</f>
        <v>0</v>
      </c>
      <c r="C245" s="6">
        <f>Algemeen!C244</f>
        <v>0</v>
      </c>
      <c r="D245" s="6">
        <f>Algemeen!D244</f>
        <v>0</v>
      </c>
      <c r="E245" s="10"/>
      <c r="F245" s="3"/>
      <c r="G245" s="3"/>
      <c r="H245" s="3"/>
      <c r="I245" s="5">
        <f t="shared" si="3"/>
        <v>0</v>
      </c>
      <c r="J245" t="b">
        <f>OR(Algemeen!D244="Grote wagens binnen Wehl",Algemeen!D244="Grote wagens buiten Wehl",Algemeen!D244="Kleine wagens volwassen",Algemeen!D244="Gemotoriseerd jeugd",Algemeen!D244="Loopgroep max 9",Algemeen!D244="Loopgroep vanaf 10",Algemeen!D244="Paren volwassen",Algemeen!D244="Individuelen volwassen",Algemeen!D244="Kleine groep jeugd",Algemeen!D244="Paar jeugd",Algemeen!D244="Handkar jeugd",Algemeen!D244="Individuelen jeugd")</f>
        <v>0</v>
      </c>
    </row>
    <row r="246" spans="1:10" ht="15" hidden="1" customHeight="1" x14ac:dyDescent="0.2">
      <c r="A246" s="6">
        <f>IF(J246,Algemeen!A245,0)</f>
        <v>0</v>
      </c>
      <c r="B246" s="6">
        <f>Algemeen!B245</f>
        <v>0</v>
      </c>
      <c r="C246" s="6">
        <f>Algemeen!C245</f>
        <v>0</v>
      </c>
      <c r="D246" s="6">
        <f>Algemeen!D245</f>
        <v>0</v>
      </c>
      <c r="E246" s="10"/>
      <c r="F246" s="3"/>
      <c r="G246" s="3"/>
      <c r="H246" s="3"/>
      <c r="I246" s="5">
        <f t="shared" si="3"/>
        <v>0</v>
      </c>
      <c r="J246" t="b">
        <f>OR(Algemeen!D245="Grote wagens binnen Wehl",Algemeen!D245="Grote wagens buiten Wehl",Algemeen!D245="Kleine wagens volwassen",Algemeen!D245="Gemotoriseerd jeugd",Algemeen!D245="Loopgroep max 9",Algemeen!D245="Loopgroep vanaf 10",Algemeen!D245="Paren volwassen",Algemeen!D245="Individuelen volwassen",Algemeen!D245="Kleine groep jeugd",Algemeen!D245="Paar jeugd",Algemeen!D245="Handkar jeugd",Algemeen!D245="Individuelen jeugd")</f>
        <v>0</v>
      </c>
    </row>
    <row r="247" spans="1:10" ht="15" hidden="1" customHeight="1" x14ac:dyDescent="0.2">
      <c r="A247" s="6">
        <f>IF(J247,Algemeen!A246,0)</f>
        <v>0</v>
      </c>
      <c r="B247" s="6">
        <f>Algemeen!B246</f>
        <v>0</v>
      </c>
      <c r="C247" s="6">
        <f>Algemeen!C246</f>
        <v>0</v>
      </c>
      <c r="D247" s="6">
        <f>Algemeen!D246</f>
        <v>0</v>
      </c>
      <c r="E247" s="10"/>
      <c r="F247" s="3"/>
      <c r="G247" s="3"/>
      <c r="H247" s="3"/>
      <c r="I247" s="5">
        <f t="shared" si="3"/>
        <v>0</v>
      </c>
      <c r="J247" t="b">
        <f>OR(Algemeen!D246="Grote wagens binnen Wehl",Algemeen!D246="Grote wagens buiten Wehl",Algemeen!D246="Kleine wagens volwassen",Algemeen!D246="Gemotoriseerd jeugd",Algemeen!D246="Loopgroep max 9",Algemeen!D246="Loopgroep vanaf 10",Algemeen!D246="Paren volwassen",Algemeen!D246="Individuelen volwassen",Algemeen!D246="Kleine groep jeugd",Algemeen!D246="Paar jeugd",Algemeen!D246="Handkar jeugd",Algemeen!D246="Individuelen jeugd")</f>
        <v>0</v>
      </c>
    </row>
    <row r="248" spans="1:10" ht="15" hidden="1" customHeight="1" x14ac:dyDescent="0.2">
      <c r="A248" s="6">
        <f>IF(J248,Algemeen!A247,0)</f>
        <v>0</v>
      </c>
      <c r="B248" s="6">
        <f>Algemeen!B247</f>
        <v>0</v>
      </c>
      <c r="C248" s="6">
        <f>Algemeen!C247</f>
        <v>0</v>
      </c>
      <c r="D248" s="6">
        <f>Algemeen!D247</f>
        <v>0</v>
      </c>
      <c r="E248" s="10"/>
      <c r="F248" s="3"/>
      <c r="G248" s="3"/>
      <c r="H248" s="3"/>
      <c r="I248" s="5">
        <f t="shared" si="3"/>
        <v>0</v>
      </c>
      <c r="J248" t="b">
        <f>OR(Algemeen!D247="Grote wagens binnen Wehl",Algemeen!D247="Grote wagens buiten Wehl",Algemeen!D247="Kleine wagens volwassen",Algemeen!D247="Gemotoriseerd jeugd",Algemeen!D247="Loopgroep max 9",Algemeen!D247="Loopgroep vanaf 10",Algemeen!D247="Paren volwassen",Algemeen!D247="Individuelen volwassen",Algemeen!D247="Kleine groep jeugd",Algemeen!D247="Paar jeugd",Algemeen!D247="Handkar jeugd",Algemeen!D247="Individuelen jeugd")</f>
        <v>0</v>
      </c>
    </row>
    <row r="249" spans="1:10" ht="15" hidden="1" customHeight="1" x14ac:dyDescent="0.2">
      <c r="A249" s="6">
        <f>IF(J249,Algemeen!A248,0)</f>
        <v>0</v>
      </c>
      <c r="B249" s="6">
        <f>Algemeen!B248</f>
        <v>0</v>
      </c>
      <c r="C249" s="6">
        <f>Algemeen!C248</f>
        <v>0</v>
      </c>
      <c r="D249" s="6">
        <f>Algemeen!D248</f>
        <v>0</v>
      </c>
      <c r="E249" s="10"/>
      <c r="F249" s="3"/>
      <c r="G249" s="3"/>
      <c r="H249" s="3"/>
      <c r="I249" s="5">
        <f t="shared" si="3"/>
        <v>0</v>
      </c>
      <c r="J249" t="b">
        <f>OR(Algemeen!D248="Grote wagens binnen Wehl",Algemeen!D248="Grote wagens buiten Wehl",Algemeen!D248="Kleine wagens volwassen",Algemeen!D248="Gemotoriseerd jeugd",Algemeen!D248="Loopgroep max 9",Algemeen!D248="Loopgroep vanaf 10",Algemeen!D248="Paren volwassen",Algemeen!D248="Individuelen volwassen",Algemeen!D248="Kleine groep jeugd",Algemeen!D248="Paar jeugd",Algemeen!D248="Handkar jeugd",Algemeen!D248="Individuelen jeugd")</f>
        <v>0</v>
      </c>
    </row>
    <row r="250" spans="1:10" ht="15" hidden="1" customHeight="1" x14ac:dyDescent="0.2">
      <c r="A250" s="6">
        <f>IF(J250,Algemeen!A249,0)</f>
        <v>0</v>
      </c>
      <c r="B250" s="6">
        <f>Algemeen!B249</f>
        <v>0</v>
      </c>
      <c r="C250" s="6">
        <f>Algemeen!C249</f>
        <v>0</v>
      </c>
      <c r="D250" s="6">
        <f>Algemeen!D249</f>
        <v>0</v>
      </c>
      <c r="E250" s="10"/>
      <c r="F250" s="3"/>
      <c r="G250" s="3"/>
      <c r="H250" s="3"/>
      <c r="I250" s="5">
        <f t="shared" si="3"/>
        <v>0</v>
      </c>
      <c r="J250" t="b">
        <f>OR(Algemeen!D249="Grote wagens binnen Wehl",Algemeen!D249="Grote wagens buiten Wehl",Algemeen!D249="Kleine wagens volwassen",Algemeen!D249="Gemotoriseerd jeugd",Algemeen!D249="Loopgroep max 9",Algemeen!D249="Loopgroep vanaf 10",Algemeen!D249="Paren volwassen",Algemeen!D249="Individuelen volwassen",Algemeen!D249="Kleine groep jeugd",Algemeen!D249="Paar jeugd",Algemeen!D249="Handkar jeugd",Algemeen!D249="Individuelen jeugd")</f>
        <v>0</v>
      </c>
    </row>
    <row r="251" spans="1:10" ht="15" hidden="1" customHeight="1" x14ac:dyDescent="0.2">
      <c r="A251" s="6">
        <f>IF(J251,Algemeen!A250,0)</f>
        <v>0</v>
      </c>
      <c r="B251" s="6">
        <f>Algemeen!B250</f>
        <v>0</v>
      </c>
      <c r="C251" s="6">
        <f>Algemeen!C250</f>
        <v>0</v>
      </c>
      <c r="D251" s="6">
        <f>Algemeen!D250</f>
        <v>0</v>
      </c>
      <c r="E251" s="10"/>
      <c r="F251" s="3"/>
      <c r="G251" s="3"/>
      <c r="H251" s="3"/>
      <c r="I251" s="5">
        <f t="shared" si="3"/>
        <v>0</v>
      </c>
      <c r="J251" t="b">
        <f>OR(Algemeen!D250="Grote wagens binnen Wehl",Algemeen!D250="Grote wagens buiten Wehl",Algemeen!D250="Kleine wagens volwassen",Algemeen!D250="Gemotoriseerd jeugd",Algemeen!D250="Loopgroep max 9",Algemeen!D250="Loopgroep vanaf 10",Algemeen!D250="Paren volwassen",Algemeen!D250="Individuelen volwassen",Algemeen!D250="Kleine groep jeugd",Algemeen!D250="Paar jeugd",Algemeen!D250="Handkar jeugd",Algemeen!D250="Individuelen jeugd")</f>
        <v>0</v>
      </c>
    </row>
    <row r="252" spans="1:10" ht="15" hidden="1" customHeight="1" x14ac:dyDescent="0.2">
      <c r="A252" s="6">
        <f>IF(J252,Algemeen!A251,0)</f>
        <v>0</v>
      </c>
      <c r="B252" s="6">
        <f>Algemeen!B251</f>
        <v>0</v>
      </c>
      <c r="C252" s="6">
        <f>Algemeen!C251</f>
        <v>0</v>
      </c>
      <c r="D252" s="6">
        <f>Algemeen!D251</f>
        <v>0</v>
      </c>
      <c r="E252" s="10"/>
      <c r="F252" s="3"/>
      <c r="G252" s="3"/>
      <c r="H252" s="3"/>
      <c r="I252" s="5">
        <f t="shared" si="3"/>
        <v>0</v>
      </c>
      <c r="J252" t="b">
        <f>OR(Algemeen!D251="Grote wagens binnen Wehl",Algemeen!D251="Grote wagens buiten Wehl",Algemeen!D251="Kleine wagens volwassen",Algemeen!D251="Gemotoriseerd jeugd",Algemeen!D251="Loopgroep max 9",Algemeen!D251="Loopgroep vanaf 10",Algemeen!D251="Paren volwassen",Algemeen!D251="Individuelen volwassen",Algemeen!D251="Kleine groep jeugd",Algemeen!D251="Paar jeugd",Algemeen!D251="Handkar jeugd",Algemeen!D251="Individuelen jeugd")</f>
        <v>0</v>
      </c>
    </row>
    <row r="253" spans="1:10" ht="15" hidden="1" customHeight="1" x14ac:dyDescent="0.2">
      <c r="A253" s="6">
        <f>IF(J253,Algemeen!A252,0)</f>
        <v>0</v>
      </c>
      <c r="B253" s="6">
        <f>Algemeen!B252</f>
        <v>0</v>
      </c>
      <c r="C253" s="6">
        <f>Algemeen!C252</f>
        <v>0</v>
      </c>
      <c r="D253" s="6">
        <f>Algemeen!D252</f>
        <v>0</v>
      </c>
      <c r="E253" s="10"/>
      <c r="F253" s="3"/>
      <c r="G253" s="3"/>
      <c r="H253" s="3"/>
      <c r="I253" s="5">
        <f t="shared" si="3"/>
        <v>0</v>
      </c>
      <c r="J253" t="b">
        <f>OR(Algemeen!D252="Grote wagens binnen Wehl",Algemeen!D252="Grote wagens buiten Wehl",Algemeen!D252="Kleine wagens volwassen",Algemeen!D252="Gemotoriseerd jeugd",Algemeen!D252="Loopgroep max 9",Algemeen!D252="Loopgroep vanaf 10",Algemeen!D252="Paren volwassen",Algemeen!D252="Individuelen volwassen",Algemeen!D252="Kleine groep jeugd",Algemeen!D252="Paar jeugd",Algemeen!D252="Handkar jeugd",Algemeen!D252="Individuelen jeugd")</f>
        <v>0</v>
      </c>
    </row>
    <row r="254" spans="1:10" ht="15" hidden="1" customHeight="1" x14ac:dyDescent="0.2">
      <c r="A254" s="6">
        <f>IF(J254,Algemeen!A253,0)</f>
        <v>0</v>
      </c>
      <c r="B254" s="6">
        <f>Algemeen!B253</f>
        <v>0</v>
      </c>
      <c r="C254" s="6">
        <f>Algemeen!C253</f>
        <v>0</v>
      </c>
      <c r="D254" s="6">
        <f>Algemeen!D253</f>
        <v>0</v>
      </c>
      <c r="E254" s="10"/>
      <c r="F254" s="3"/>
      <c r="G254" s="3"/>
      <c r="H254" s="3"/>
      <c r="I254" s="5">
        <f t="shared" si="3"/>
        <v>0</v>
      </c>
      <c r="J254" t="b">
        <f>OR(Algemeen!D253="Grote wagens binnen Wehl",Algemeen!D253="Grote wagens buiten Wehl",Algemeen!D253="Kleine wagens volwassen",Algemeen!D253="Gemotoriseerd jeugd",Algemeen!D253="Loopgroep max 9",Algemeen!D253="Loopgroep vanaf 10",Algemeen!D253="Paren volwassen",Algemeen!D253="Individuelen volwassen",Algemeen!D253="Kleine groep jeugd",Algemeen!D253="Paar jeugd",Algemeen!D253="Handkar jeugd",Algemeen!D253="Individuelen jeugd")</f>
        <v>0</v>
      </c>
    </row>
    <row r="255" spans="1:10" ht="15" hidden="1" customHeight="1" x14ac:dyDescent="0.2">
      <c r="A255" s="6">
        <f>IF(J255,Algemeen!A254,0)</f>
        <v>0</v>
      </c>
      <c r="B255" s="6">
        <f>Algemeen!B254</f>
        <v>0</v>
      </c>
      <c r="C255" s="6">
        <f>Algemeen!C254</f>
        <v>0</v>
      </c>
      <c r="D255" s="6">
        <f>Algemeen!D254</f>
        <v>0</v>
      </c>
      <c r="E255" s="10"/>
      <c r="F255" s="3"/>
      <c r="G255" s="3"/>
      <c r="H255" s="3"/>
      <c r="I255" s="5">
        <f t="shared" si="3"/>
        <v>0</v>
      </c>
      <c r="J255" t="b">
        <f>OR(Algemeen!D254="Grote wagens binnen Wehl",Algemeen!D254="Grote wagens buiten Wehl",Algemeen!D254="Kleine wagens volwassen",Algemeen!D254="Gemotoriseerd jeugd",Algemeen!D254="Loopgroep max 9",Algemeen!D254="Loopgroep vanaf 10",Algemeen!D254="Paren volwassen",Algemeen!D254="Individuelen volwassen",Algemeen!D254="Kleine groep jeugd",Algemeen!D254="Paar jeugd",Algemeen!D254="Handkar jeugd",Algemeen!D254="Individuelen jeugd")</f>
        <v>0</v>
      </c>
    </row>
    <row r="256" spans="1:10" ht="15" hidden="1" customHeight="1" x14ac:dyDescent="0.2">
      <c r="A256" s="6">
        <f>IF(J256,Algemeen!A255,0)</f>
        <v>0</v>
      </c>
      <c r="B256" s="6">
        <f>Algemeen!B255</f>
        <v>0</v>
      </c>
      <c r="C256" s="6">
        <f>Algemeen!C255</f>
        <v>0</v>
      </c>
      <c r="D256" s="6">
        <f>Algemeen!D255</f>
        <v>0</v>
      </c>
      <c r="E256" s="10"/>
      <c r="F256" s="3"/>
      <c r="G256" s="3"/>
      <c r="H256" s="3"/>
      <c r="I256" s="5">
        <f t="shared" si="3"/>
        <v>0</v>
      </c>
      <c r="J256" t="b">
        <f>OR(Algemeen!D255="Grote wagens binnen Wehl",Algemeen!D255="Grote wagens buiten Wehl",Algemeen!D255="Kleine wagens volwassen",Algemeen!D255="Gemotoriseerd jeugd",Algemeen!D255="Loopgroep max 9",Algemeen!D255="Loopgroep vanaf 10",Algemeen!D255="Paren volwassen",Algemeen!D255="Individuelen volwassen",Algemeen!D255="Kleine groep jeugd",Algemeen!D255="Paar jeugd",Algemeen!D255="Handkar jeugd",Algemeen!D255="Individuelen jeugd")</f>
        <v>0</v>
      </c>
    </row>
    <row r="257" spans="1:10" ht="15" hidden="1" customHeight="1" x14ac:dyDescent="0.2">
      <c r="A257" s="6">
        <f>IF(J257,Algemeen!A256,0)</f>
        <v>0</v>
      </c>
      <c r="B257" s="6">
        <f>Algemeen!B256</f>
        <v>0</v>
      </c>
      <c r="C257" s="6">
        <f>Algemeen!C256</f>
        <v>0</v>
      </c>
      <c r="D257" s="6">
        <f>Algemeen!D256</f>
        <v>0</v>
      </c>
      <c r="E257" s="10"/>
      <c r="F257" s="3"/>
      <c r="G257" s="3"/>
      <c r="H257" s="3"/>
      <c r="I257" s="5">
        <f t="shared" si="3"/>
        <v>0</v>
      </c>
      <c r="J257" t="b">
        <f>OR(Algemeen!D256="Grote wagens binnen Wehl",Algemeen!D256="Grote wagens buiten Wehl",Algemeen!D256="Kleine wagens volwassen",Algemeen!D256="Gemotoriseerd jeugd",Algemeen!D256="Loopgroep max 9",Algemeen!D256="Loopgroep vanaf 10",Algemeen!D256="Paren volwassen",Algemeen!D256="Individuelen volwassen",Algemeen!D256="Kleine groep jeugd",Algemeen!D256="Paar jeugd",Algemeen!D256="Handkar jeugd",Algemeen!D256="Individuelen jeugd")</f>
        <v>0</v>
      </c>
    </row>
    <row r="258" spans="1:10" ht="15" hidden="1" customHeight="1" x14ac:dyDescent="0.2">
      <c r="A258" s="6">
        <f>IF(J258,Algemeen!A257,0)</f>
        <v>0</v>
      </c>
      <c r="B258" s="6">
        <f>Algemeen!B257</f>
        <v>0</v>
      </c>
      <c r="C258" s="6">
        <f>Algemeen!C257</f>
        <v>0</v>
      </c>
      <c r="D258" s="6">
        <f>Algemeen!D257</f>
        <v>0</v>
      </c>
      <c r="E258" s="10"/>
      <c r="F258" s="3"/>
      <c r="G258" s="3"/>
      <c r="H258" s="3"/>
      <c r="I258" s="5">
        <f t="shared" si="3"/>
        <v>0</v>
      </c>
      <c r="J258" t="b">
        <f>OR(Algemeen!D257="Grote wagens binnen Wehl",Algemeen!D257="Grote wagens buiten Wehl",Algemeen!D257="Kleine wagens volwassen",Algemeen!D257="Gemotoriseerd jeugd",Algemeen!D257="Loopgroep max 9",Algemeen!D257="Loopgroep vanaf 10",Algemeen!D257="Paren volwassen",Algemeen!D257="Individuelen volwassen",Algemeen!D257="Kleine groep jeugd",Algemeen!D257="Paar jeugd",Algemeen!D257="Handkar jeugd",Algemeen!D257="Individuelen jeugd")</f>
        <v>0</v>
      </c>
    </row>
  </sheetData>
  <sheetProtection formatCells="0"/>
  <protectedRanges>
    <protectedRange sqref="E8:I258" name="Bereik1"/>
    <protectedRange sqref="B3" name="Naam"/>
  </protectedRanges>
  <autoFilter ref="A9:I258" xr:uid="{00000000-0009-0000-0000-000003000000}">
    <filterColumn colId="3">
      <customFilters>
        <customFilter operator="notEqual" val=" "/>
      </customFilters>
    </filterColumn>
  </autoFilter>
  <mergeCells count="5">
    <mergeCell ref="A6:A7"/>
    <mergeCell ref="B6:B7"/>
    <mergeCell ref="C6:C7"/>
    <mergeCell ref="D6:D7"/>
    <mergeCell ref="E6:I6"/>
  </mergeCells>
  <pageMargins left="0.74803149606299213" right="0.74803149606299213" top="0.98425196850393704" bottom="0.98425196850393704" header="0.51181102362204722" footer="0.51181102362204722"/>
  <pageSetup paperSize="9" scale="83" fitToHeight="0" orientation="landscape" r:id="rId1"/>
  <headerFooter alignWithMargins="0">
    <oddHeader>&amp;L&amp;"Comic Sans MS,Standaard"&amp;12JURYRAPPORT LOLLIGE SNUITERS 2014&amp;R&amp;"Comic Sans MS,Standaard"&amp;12&amp;A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2:J257"/>
  <sheetViews>
    <sheetView showZeros="0" workbookViewId="0">
      <selection activeCell="M24" sqref="M24"/>
    </sheetView>
  </sheetViews>
  <sheetFormatPr defaultRowHeight="15" customHeight="1" x14ac:dyDescent="0.2"/>
  <cols>
    <col min="1" max="1" width="7.140625" customWidth="1"/>
    <col min="2" max="2" width="25.28515625" customWidth="1"/>
    <col min="3" max="4" width="33.140625" customWidth="1"/>
    <col min="5" max="8" width="12.7109375" style="1" hidden="1" customWidth="1"/>
    <col min="9" max="9" width="12.5703125" hidden="1" customWidth="1"/>
    <col min="10" max="10" width="9.140625" hidden="1" customWidth="1"/>
  </cols>
  <sheetData>
    <row r="2" spans="1:10" ht="15" customHeight="1" x14ac:dyDescent="0.2">
      <c r="A2" s="14" t="s">
        <v>1</v>
      </c>
    </row>
    <row r="3" spans="1:10" ht="15" customHeight="1" x14ac:dyDescent="0.2">
      <c r="A3" t="s">
        <v>31</v>
      </c>
    </row>
    <row r="4" spans="1:10" ht="15" customHeight="1" x14ac:dyDescent="0.2">
      <c r="A4" t="s">
        <v>32</v>
      </c>
      <c r="B4" s="17">
        <f ca="1">NOW()</f>
        <v>44985.66541400463</v>
      </c>
    </row>
    <row r="5" spans="1:10" ht="15" customHeight="1" thickBot="1" x14ac:dyDescent="0.25"/>
    <row r="6" spans="1:10" ht="15" customHeight="1" x14ac:dyDescent="0.2">
      <c r="A6" s="40" t="s">
        <v>3</v>
      </c>
      <c r="B6" s="42" t="s">
        <v>4</v>
      </c>
      <c r="C6" s="42" t="s">
        <v>0</v>
      </c>
      <c r="D6" s="42" t="s">
        <v>6</v>
      </c>
      <c r="E6" s="44" t="s">
        <v>5</v>
      </c>
      <c r="F6" s="44"/>
      <c r="G6" s="44"/>
      <c r="H6" s="44"/>
      <c r="I6" s="44"/>
    </row>
    <row r="7" spans="1:10" ht="15" customHeight="1" x14ac:dyDescent="0.2">
      <c r="A7" s="41"/>
      <c r="B7" s="43"/>
      <c r="C7" s="43"/>
      <c r="D7" s="43"/>
      <c r="E7" s="15" t="s">
        <v>16</v>
      </c>
      <c r="F7" s="15" t="s">
        <v>13</v>
      </c>
      <c r="G7" s="15" t="s">
        <v>14</v>
      </c>
      <c r="H7" s="15" t="s">
        <v>15</v>
      </c>
      <c r="I7" s="4" t="s">
        <v>2</v>
      </c>
    </row>
    <row r="8" spans="1:10" ht="15" customHeight="1" x14ac:dyDescent="0.2">
      <c r="A8" s="6">
        <f>IF(J8,Algemeen!A8,0)</f>
        <v>0</v>
      </c>
      <c r="B8" s="6">
        <f>Algemeen!B8</f>
        <v>0</v>
      </c>
      <c r="C8" s="6">
        <f>Algemeen!C8</f>
        <v>0</v>
      </c>
      <c r="D8" s="6">
        <f>Algemeen!D8</f>
        <v>0</v>
      </c>
      <c r="E8" s="10"/>
      <c r="F8" s="3"/>
      <c r="G8" s="3"/>
      <c r="H8" s="3"/>
      <c r="I8" s="5">
        <f t="shared" ref="I8:I25" si="0">SUM(E8:H8)</f>
        <v>0</v>
      </c>
      <c r="J8" t="b">
        <f>OR(Algemeen!D8="Grote wagens binnen Wehl",Algemeen!D8="Grote wagens buiten Wehl",Algemeen!D8="Kleine wagens volwassen",Algemeen!D8="Gemotoriseerd jeugd",Algemeen!D8="Loopgroep max 9",Algemeen!D8="Loopgroep vanaf 10",Algemeen!D8="Paren volwassen",Algemeen!D8="Individuelen volwassen",Algemeen!D8="Kleine groep jeugd",Algemeen!D8="Paar jeugd",Algemeen!D8="Handkar jeugd",Algemeen!D8="Individuelen jeugd")</f>
        <v>0</v>
      </c>
    </row>
    <row r="9" spans="1:10" ht="15" hidden="1" customHeight="1" x14ac:dyDescent="0.2">
      <c r="A9" s="6">
        <f>IF(J9,Algemeen!A9,0)</f>
        <v>0</v>
      </c>
      <c r="B9" s="6">
        <f>Algemeen!B9</f>
        <v>0</v>
      </c>
      <c r="C9" s="6">
        <f>Algemeen!C9</f>
        <v>0</v>
      </c>
      <c r="D9" s="6">
        <f>Algemeen!D9</f>
        <v>0</v>
      </c>
      <c r="E9" s="10"/>
      <c r="F9" s="3"/>
      <c r="G9" s="3"/>
      <c r="H9" s="3"/>
      <c r="I9" s="5">
        <f t="shared" si="0"/>
        <v>0</v>
      </c>
      <c r="J9" t="b">
        <f>OR(Algemeen!D9="Grote wagens binnen Wehl",Algemeen!D9="Grote wagens buiten Wehl",Algemeen!D9="Kleine wagens volwassen",Algemeen!D9="Gemotoriseerd jeugd",Algemeen!D9="Loopgroep max 9",Algemeen!D9="Loopgroep vanaf 10",Algemeen!D9="Paren volwassen",Algemeen!D9="Individuelen volwassen",Algemeen!D9="Kleine groep jeugd",Algemeen!D9="Paar jeugd",Algemeen!D9="Handkar jeugd",Algemeen!D9="Individuelen jeugd")</f>
        <v>0</v>
      </c>
    </row>
    <row r="10" spans="1:10" ht="15" hidden="1" customHeight="1" x14ac:dyDescent="0.2">
      <c r="A10" s="6">
        <f>IF(J10,Algemeen!A10,0)</f>
        <v>0</v>
      </c>
      <c r="B10" s="6">
        <f>Algemeen!B10</f>
        <v>0</v>
      </c>
      <c r="C10" s="6">
        <f>Algemeen!C10</f>
        <v>0</v>
      </c>
      <c r="D10" s="6">
        <f>Algemeen!D10</f>
        <v>0</v>
      </c>
      <c r="E10" s="10"/>
      <c r="F10" s="3"/>
      <c r="G10" s="3"/>
      <c r="H10" s="3"/>
      <c r="I10" s="5">
        <f t="shared" si="0"/>
        <v>0</v>
      </c>
      <c r="J10" t="b">
        <f>OR(Algemeen!D10="Grote wagens binnen Wehl",Algemeen!D10="Grote wagens buiten Wehl",Algemeen!D10="Kleine wagens volwassen",Algemeen!D10="Gemotoriseerd jeugd",Algemeen!D10="Loopgroep max 9",Algemeen!D10="Loopgroep vanaf 10",Algemeen!D10="Paren volwassen",Algemeen!D10="Individuelen volwassen",Algemeen!D10="Kleine groep jeugd",Algemeen!D10="Paar jeugd",Algemeen!D10="Handkar jeugd",Algemeen!D10="Individuelen jeugd")</f>
        <v>0</v>
      </c>
    </row>
    <row r="11" spans="1:10" ht="15" hidden="1" customHeight="1" x14ac:dyDescent="0.2">
      <c r="A11" s="6">
        <f>IF(J11,Algemeen!A11,0)</f>
        <v>0</v>
      </c>
      <c r="B11" s="6">
        <f>Algemeen!B11</f>
        <v>0</v>
      </c>
      <c r="C11" s="6">
        <f>Algemeen!C11</f>
        <v>0</v>
      </c>
      <c r="D11" s="6">
        <f>Algemeen!D11</f>
        <v>0</v>
      </c>
      <c r="E11" s="10"/>
      <c r="F11" s="3"/>
      <c r="G11" s="3"/>
      <c r="H11" s="3"/>
      <c r="I11" s="5">
        <f t="shared" si="0"/>
        <v>0</v>
      </c>
      <c r="J11" t="b">
        <f>OR(Algemeen!D11="Grote wagens binnen Wehl",Algemeen!D11="Grote wagens buiten Wehl",Algemeen!D11="Kleine wagens volwassen",Algemeen!D11="Gemotoriseerd jeugd",Algemeen!D11="Loopgroep max 9",Algemeen!D11="Loopgroep vanaf 10",Algemeen!D11="Paren volwassen",Algemeen!D11="Individuelen volwassen",Algemeen!D11="Kleine groep jeugd",Algemeen!D11="Paar jeugd",Algemeen!D11="Handkar jeugd",Algemeen!D11="Individuelen jeugd")</f>
        <v>0</v>
      </c>
    </row>
    <row r="12" spans="1:10" ht="15" hidden="1" customHeight="1" x14ac:dyDescent="0.2">
      <c r="A12" s="6">
        <f>IF(J12,Algemeen!A12,0)</f>
        <v>0</v>
      </c>
      <c r="B12" s="6">
        <f>Algemeen!B12</f>
        <v>0</v>
      </c>
      <c r="C12" s="6">
        <f>Algemeen!C12</f>
        <v>0</v>
      </c>
      <c r="D12" s="6">
        <f>Algemeen!D12</f>
        <v>0</v>
      </c>
      <c r="E12" s="10"/>
      <c r="F12" s="3"/>
      <c r="G12" s="3"/>
      <c r="H12" s="3"/>
      <c r="I12" s="5">
        <f t="shared" si="0"/>
        <v>0</v>
      </c>
      <c r="J12" t="b">
        <f>OR(Algemeen!D12="Grote wagens binnen Wehl",Algemeen!D12="Grote wagens buiten Wehl",Algemeen!D12="Kleine wagens volwassen",Algemeen!D12="Gemotoriseerd jeugd",Algemeen!D12="Loopgroep max 9",Algemeen!D12="Loopgroep vanaf 10",Algemeen!D12="Paren volwassen",Algemeen!D12="Individuelen volwassen",Algemeen!D12="Kleine groep jeugd",Algemeen!D12="Paar jeugd",Algemeen!D12="Handkar jeugd",Algemeen!D12="Individuelen jeugd")</f>
        <v>0</v>
      </c>
    </row>
    <row r="13" spans="1:10" ht="15" hidden="1" customHeight="1" x14ac:dyDescent="0.2">
      <c r="A13" s="6">
        <f>IF(J13,Algemeen!A13,0)</f>
        <v>0</v>
      </c>
      <c r="B13" s="6">
        <f>Algemeen!B13</f>
        <v>0</v>
      </c>
      <c r="C13" s="6">
        <f>Algemeen!C13</f>
        <v>0</v>
      </c>
      <c r="D13" s="6">
        <f>Algemeen!D13</f>
        <v>0</v>
      </c>
      <c r="E13" s="10"/>
      <c r="F13" s="3"/>
      <c r="G13" s="3"/>
      <c r="H13" s="3"/>
      <c r="I13" s="5">
        <f t="shared" si="0"/>
        <v>0</v>
      </c>
      <c r="J13" t="b">
        <f>OR(Algemeen!D13="Grote wagens binnen Wehl",Algemeen!D13="Grote wagens buiten Wehl",Algemeen!D13="Kleine wagens volwassen",Algemeen!D13="Gemotoriseerd jeugd",Algemeen!D13="Loopgroep max 9",Algemeen!D13="Loopgroep vanaf 10",Algemeen!D13="Paren volwassen",Algemeen!D13="Individuelen volwassen",Algemeen!D13="Kleine groep jeugd",Algemeen!D13="Paar jeugd",Algemeen!D13="Handkar jeugd",Algemeen!D13="Individuelen jeugd")</f>
        <v>0</v>
      </c>
    </row>
    <row r="14" spans="1:10" ht="15" customHeight="1" x14ac:dyDescent="0.2">
      <c r="A14" s="6">
        <f>IF(J14,Algemeen!A14,0)</f>
        <v>7</v>
      </c>
      <c r="B14" s="6" t="str">
        <f>Algemeen!B14</f>
        <v>Sint Martinus Wehl</v>
      </c>
      <c r="C14" s="6" t="str">
        <f>Algemeen!C14</f>
        <v>Dweilorkest DiWe</v>
      </c>
      <c r="D14" s="6" t="str">
        <f>Algemeen!D14</f>
        <v>Loopgroep max 9</v>
      </c>
      <c r="E14" s="10"/>
      <c r="F14" s="3"/>
      <c r="G14" s="3"/>
      <c r="H14" s="3"/>
      <c r="I14" s="5"/>
      <c r="J14" t="b">
        <f>OR(Algemeen!D14="Grote wagens binnen Wehl",Algemeen!D14="Grote wagens buiten Wehl",Algemeen!D14="Kleine wagens volwassen",Algemeen!D14="Gemotoriseerd jeugd",Algemeen!D14="Loopgroep max 9",Algemeen!D14="Loopgroep vanaf 10",Algemeen!D14="Paren volwassen",Algemeen!D14="Individuelen volwassen",Algemeen!D14="Kleine groep jeugd",Algemeen!D14="Paar jeugd",Algemeen!D14="Handkar jeugd",Algemeen!D14="Individuelen jeugd")</f>
        <v>1</v>
      </c>
    </row>
    <row r="15" spans="1:10" ht="15" hidden="1" customHeight="1" x14ac:dyDescent="0.2">
      <c r="A15" s="6">
        <f>IF(J15,Algemeen!A15,0)</f>
        <v>0</v>
      </c>
      <c r="B15" s="6">
        <f>Algemeen!B15</f>
        <v>0</v>
      </c>
      <c r="C15" s="6">
        <f>Algemeen!C15</f>
        <v>0</v>
      </c>
      <c r="D15" s="6">
        <f>Algemeen!D15</f>
        <v>0</v>
      </c>
      <c r="E15" s="10"/>
      <c r="F15" s="3"/>
      <c r="G15" s="3"/>
      <c r="H15" s="3"/>
      <c r="I15" s="5">
        <f t="shared" si="0"/>
        <v>0</v>
      </c>
      <c r="J15" t="b">
        <f>OR(Algemeen!D15="Grote wagens binnen Wehl",Algemeen!D15="Grote wagens buiten Wehl",Algemeen!D15="Kleine wagens volwassen",Algemeen!D15="Gemotoriseerd jeugd",Algemeen!D15="Loopgroep max 9",Algemeen!D15="Loopgroep vanaf 10",Algemeen!D15="Paren volwassen",Algemeen!D15="Individuelen volwassen",Algemeen!D15="Kleine groep jeugd",Algemeen!D15="Paar jeugd",Algemeen!D15="Handkar jeugd",Algemeen!D15="Individuelen jeugd")</f>
        <v>0</v>
      </c>
    </row>
    <row r="16" spans="1:10" ht="15" hidden="1" customHeight="1" x14ac:dyDescent="0.2">
      <c r="A16" s="6">
        <f>IF(J16,Algemeen!A16,0)</f>
        <v>0</v>
      </c>
      <c r="B16" s="6">
        <f>Algemeen!B16</f>
        <v>0</v>
      </c>
      <c r="C16" s="6">
        <f>Algemeen!C16</f>
        <v>0</v>
      </c>
      <c r="D16" s="6">
        <f>Algemeen!D16</f>
        <v>0</v>
      </c>
      <c r="E16" s="10"/>
      <c r="F16" s="3"/>
      <c r="G16" s="3"/>
      <c r="H16" s="3"/>
      <c r="I16" s="5">
        <f t="shared" si="0"/>
        <v>0</v>
      </c>
      <c r="J16" t="b">
        <f>OR(Algemeen!D16="Grote wagens binnen Wehl",Algemeen!D16="Grote wagens buiten Wehl",Algemeen!D16="Kleine wagens volwassen",Algemeen!D16="Gemotoriseerd jeugd",Algemeen!D16="Loopgroep max 9",Algemeen!D16="Loopgroep vanaf 10",Algemeen!D16="Paren volwassen",Algemeen!D16="Individuelen volwassen",Algemeen!D16="Kleine groep jeugd",Algemeen!D16="Paar jeugd",Algemeen!D16="Handkar jeugd",Algemeen!D16="Individuelen jeugd")</f>
        <v>0</v>
      </c>
    </row>
    <row r="17" spans="1:10" ht="15" customHeight="1" x14ac:dyDescent="0.2">
      <c r="A17" s="6">
        <f>IF(J17,Algemeen!A17,0)</f>
        <v>10</v>
      </c>
      <c r="B17" s="6" t="str">
        <f>Algemeen!B17</f>
        <v>Rauwe Ronnies</v>
      </c>
      <c r="C17" s="6" t="str">
        <f>Algemeen!C17</f>
        <v>Na Roodkapje, is heel Nederland een lekker hapje</v>
      </c>
      <c r="D17" s="6" t="str">
        <f>Algemeen!D17</f>
        <v>Kleine wagens volwassen</v>
      </c>
      <c r="E17" s="10"/>
      <c r="F17" s="3"/>
      <c r="G17" s="3"/>
      <c r="H17" s="3"/>
      <c r="I17" s="5"/>
      <c r="J17" t="b">
        <f>OR(Algemeen!D17="Grote wagens binnen Wehl",Algemeen!D17="Grote wagens buiten Wehl",Algemeen!D17="Kleine wagens volwassen",Algemeen!D17="Gemotoriseerd jeugd",Algemeen!D17="Loopgroep max 9",Algemeen!D17="Loopgroep vanaf 10",Algemeen!D17="Paren volwassen",Algemeen!D17="Individuelen volwassen",Algemeen!D17="Kleine groep jeugd",Algemeen!D17="Paar jeugd",Algemeen!D17="Handkar jeugd",Algemeen!D17="Individuelen jeugd")</f>
        <v>1</v>
      </c>
    </row>
    <row r="18" spans="1:10" ht="15" hidden="1" customHeight="1" x14ac:dyDescent="0.2">
      <c r="A18" s="6">
        <f>IF(J18,Algemeen!A18,0)</f>
        <v>0</v>
      </c>
      <c r="B18" s="6">
        <f>Algemeen!B18</f>
        <v>0</v>
      </c>
      <c r="C18" s="6">
        <f>Algemeen!C18</f>
        <v>0</v>
      </c>
      <c r="D18" s="6">
        <f>Algemeen!D18</f>
        <v>0</v>
      </c>
      <c r="E18" s="10"/>
      <c r="F18" s="3"/>
      <c r="G18" s="3"/>
      <c r="H18" s="3"/>
      <c r="I18" s="5">
        <f t="shared" si="0"/>
        <v>0</v>
      </c>
      <c r="J18" t="b">
        <f>OR(Algemeen!D18="Grote wagens binnen Wehl",Algemeen!D18="Grote wagens buiten Wehl",Algemeen!D18="Kleine wagens volwassen",Algemeen!D18="Gemotoriseerd jeugd",Algemeen!D18="Loopgroep max 9",Algemeen!D18="Loopgroep vanaf 10",Algemeen!D18="Paren volwassen",Algemeen!D18="Individuelen volwassen",Algemeen!D18="Kleine groep jeugd",Algemeen!D18="Paar jeugd",Algemeen!D18="Handkar jeugd",Algemeen!D18="Individuelen jeugd")</f>
        <v>0</v>
      </c>
    </row>
    <row r="19" spans="1:10" ht="15" customHeight="1" x14ac:dyDescent="0.2">
      <c r="A19" s="6">
        <f>IF(J19,Algemeen!A19,0)</f>
        <v>12</v>
      </c>
      <c r="B19" s="6" t="str">
        <f>Algemeen!B19</f>
        <v>De Zo &amp; Zo</v>
      </c>
      <c r="C19" s="6" t="str">
        <f>Algemeen!C19</f>
        <v>De Tenalady's en dokter Phil</v>
      </c>
      <c r="D19" s="6" t="str">
        <f>Algemeen!D19</f>
        <v>Loopgroep max 9</v>
      </c>
      <c r="E19" s="10"/>
      <c r="F19" s="3"/>
      <c r="G19" s="3"/>
      <c r="H19" s="3"/>
      <c r="I19" s="5"/>
      <c r="J19" t="b">
        <f>OR(Algemeen!D19="Grote wagens binnen Wehl",Algemeen!D19="Grote wagens buiten Wehl",Algemeen!D19="Kleine wagens volwassen",Algemeen!D19="Gemotoriseerd jeugd",Algemeen!D19="Loopgroep max 9",Algemeen!D19="Loopgroep vanaf 10",Algemeen!D19="Paren volwassen",Algemeen!D19="Individuelen volwassen",Algemeen!D19="Kleine groep jeugd",Algemeen!D19="Paar jeugd",Algemeen!D19="Handkar jeugd",Algemeen!D19="Individuelen jeugd")</f>
        <v>1</v>
      </c>
    </row>
    <row r="20" spans="1:10" ht="15" hidden="1" customHeight="1" x14ac:dyDescent="0.2">
      <c r="A20" s="6">
        <f>IF(J20,Algemeen!A20,0)</f>
        <v>0</v>
      </c>
      <c r="B20" s="6">
        <f>Algemeen!B20</f>
        <v>0</v>
      </c>
      <c r="C20" s="6">
        <f>Algemeen!C20</f>
        <v>0</v>
      </c>
      <c r="D20" s="6">
        <f>Algemeen!D20</f>
        <v>0</v>
      </c>
      <c r="E20" s="10"/>
      <c r="F20" s="3"/>
      <c r="G20" s="3"/>
      <c r="H20" s="3"/>
      <c r="I20" s="5">
        <f t="shared" si="0"/>
        <v>0</v>
      </c>
      <c r="J20" t="b">
        <f>OR(Algemeen!D20="Grote wagens binnen Wehl",Algemeen!D20="Grote wagens buiten Wehl",Algemeen!D20="Kleine wagens volwassen",Algemeen!D20="Gemotoriseerd jeugd",Algemeen!D20="Loopgroep max 9",Algemeen!D20="Loopgroep vanaf 10",Algemeen!D20="Paren volwassen",Algemeen!D20="Individuelen volwassen",Algemeen!D20="Kleine groep jeugd",Algemeen!D20="Paar jeugd",Algemeen!D20="Handkar jeugd",Algemeen!D20="Individuelen jeugd")</f>
        <v>0</v>
      </c>
    </row>
    <row r="21" spans="1:10" ht="15" hidden="1" customHeight="1" x14ac:dyDescent="0.2">
      <c r="A21" s="6">
        <f>IF(J21,Algemeen!A21,0)</f>
        <v>0</v>
      </c>
      <c r="B21" s="6">
        <f>Algemeen!B21</f>
        <v>0</v>
      </c>
      <c r="C21" s="6">
        <f>Algemeen!C21</f>
        <v>0</v>
      </c>
      <c r="D21" s="6">
        <f>Algemeen!D21</f>
        <v>0</v>
      </c>
      <c r="E21" s="10"/>
      <c r="F21" s="3"/>
      <c r="G21" s="3"/>
      <c r="H21" s="3"/>
      <c r="I21" s="5">
        <f t="shared" si="0"/>
        <v>0</v>
      </c>
      <c r="J21" t="b">
        <f>OR(Algemeen!D21="Grote wagens binnen Wehl",Algemeen!D21="Grote wagens buiten Wehl",Algemeen!D21="Kleine wagens volwassen",Algemeen!D21="Gemotoriseerd jeugd",Algemeen!D21="Loopgroep max 9",Algemeen!D21="Loopgroep vanaf 10",Algemeen!D21="Paren volwassen",Algemeen!D21="Individuelen volwassen",Algemeen!D21="Kleine groep jeugd",Algemeen!D21="Paar jeugd",Algemeen!D21="Handkar jeugd",Algemeen!D21="Individuelen jeugd")</f>
        <v>0</v>
      </c>
    </row>
    <row r="22" spans="1:10" ht="15" customHeight="1" x14ac:dyDescent="0.2">
      <c r="A22" s="6">
        <f>IF(J22,Algemeen!A22,0)</f>
        <v>15</v>
      </c>
      <c r="B22" s="6" t="str">
        <f>Algemeen!B22</f>
        <v>De Koppelbazen</v>
      </c>
      <c r="C22" s="6" t="str">
        <f>Algemeen!C22</f>
        <v>Met carnaval vaker blauw op straat!</v>
      </c>
      <c r="D22" s="6" t="str">
        <f>Algemeen!D22</f>
        <v>Kleine wagens volwassen</v>
      </c>
      <c r="E22" s="10"/>
      <c r="F22" s="3"/>
      <c r="G22" s="3"/>
      <c r="H22" s="3"/>
      <c r="I22" s="5"/>
      <c r="J22" t="b">
        <f>OR(Algemeen!D22="Grote wagens binnen Wehl",Algemeen!D22="Grote wagens buiten Wehl",Algemeen!D22="Kleine wagens volwassen",Algemeen!D22="Gemotoriseerd jeugd",Algemeen!D22="Loopgroep max 9",Algemeen!D22="Loopgroep vanaf 10",Algemeen!D22="Paren volwassen",Algemeen!D22="Individuelen volwassen",Algemeen!D22="Kleine groep jeugd",Algemeen!D22="Paar jeugd",Algemeen!D22="Handkar jeugd",Algemeen!D22="Individuelen jeugd")</f>
        <v>1</v>
      </c>
    </row>
    <row r="23" spans="1:10" ht="15" hidden="1" customHeight="1" x14ac:dyDescent="0.2">
      <c r="A23" s="6">
        <f>IF(J23,Algemeen!A23,0)</f>
        <v>0</v>
      </c>
      <c r="B23" s="6">
        <f>Algemeen!B23</f>
        <v>0</v>
      </c>
      <c r="C23" s="6">
        <f>Algemeen!C23</f>
        <v>0</v>
      </c>
      <c r="D23" s="6">
        <f>Algemeen!D23</f>
        <v>0</v>
      </c>
      <c r="E23" s="10"/>
      <c r="F23" s="3"/>
      <c r="G23" s="3"/>
      <c r="H23" s="3"/>
      <c r="I23" s="5">
        <f t="shared" si="0"/>
        <v>0</v>
      </c>
      <c r="J23" t="b">
        <f>OR(Algemeen!D23="Grote wagens binnen Wehl",Algemeen!D23="Grote wagens buiten Wehl",Algemeen!D23="Kleine wagens volwassen",Algemeen!D23="Gemotoriseerd jeugd",Algemeen!D23="Loopgroep max 9",Algemeen!D23="Loopgroep vanaf 10",Algemeen!D23="Paren volwassen",Algemeen!D23="Individuelen volwassen",Algemeen!D23="Kleine groep jeugd",Algemeen!D23="Paar jeugd",Algemeen!D23="Handkar jeugd",Algemeen!D23="Individuelen jeugd")</f>
        <v>0</v>
      </c>
    </row>
    <row r="24" spans="1:10" ht="15" customHeight="1" x14ac:dyDescent="0.2">
      <c r="A24" s="6">
        <f>IF(J24,Algemeen!A24,0)</f>
        <v>17</v>
      </c>
      <c r="B24" s="6" t="str">
        <f>Algemeen!B24</f>
        <v>De Trilo's</v>
      </c>
      <c r="C24" s="6" t="str">
        <f>Algemeen!C24</f>
        <v>t Wehls ni-js geet als een lopend vuurtje rond</v>
      </c>
      <c r="D24" s="6" t="str">
        <f>Algemeen!D24</f>
        <v>Loopgroep vanaf 10</v>
      </c>
      <c r="E24" s="10"/>
      <c r="F24" s="3"/>
      <c r="G24" s="3"/>
      <c r="H24" s="3"/>
      <c r="I24" s="5"/>
      <c r="J24" t="b">
        <f>OR(Algemeen!D24="Grote wagens binnen Wehl",Algemeen!D24="Grote wagens buiten Wehl",Algemeen!D24="Kleine wagens volwassen",Algemeen!D24="Gemotoriseerd jeugd",Algemeen!D24="Loopgroep max 9",Algemeen!D24="Loopgroep vanaf 10",Algemeen!D24="Paren volwassen",Algemeen!D24="Individuelen volwassen",Algemeen!D24="Kleine groep jeugd",Algemeen!D24="Paar jeugd",Algemeen!D24="Handkar jeugd",Algemeen!D24="Individuelen jeugd")</f>
        <v>1</v>
      </c>
    </row>
    <row r="25" spans="1:10" ht="15" hidden="1" customHeight="1" x14ac:dyDescent="0.2">
      <c r="A25" s="6">
        <f>IF(J25,Algemeen!A25,0)</f>
        <v>0</v>
      </c>
      <c r="B25" s="6">
        <f>Algemeen!B25</f>
        <v>0</v>
      </c>
      <c r="C25" s="6">
        <f>Algemeen!C25</f>
        <v>0</v>
      </c>
      <c r="D25" s="6">
        <f>Algemeen!D25</f>
        <v>0</v>
      </c>
      <c r="E25" s="10"/>
      <c r="F25" s="3"/>
      <c r="G25" s="3"/>
      <c r="H25" s="3"/>
      <c r="I25" s="5">
        <f t="shared" si="0"/>
        <v>0</v>
      </c>
      <c r="J25" t="b">
        <f>OR(Algemeen!D25="Grote wagens binnen Wehl",Algemeen!D25="Grote wagens buiten Wehl",Algemeen!D25="Kleine wagens volwassen",Algemeen!D25="Gemotoriseerd jeugd",Algemeen!D25="Loopgroep max 9",Algemeen!D25="Loopgroep vanaf 10",Algemeen!D25="Paren volwassen",Algemeen!D25="Individuelen volwassen",Algemeen!D25="Kleine groep jeugd",Algemeen!D25="Paar jeugd",Algemeen!D25="Handkar jeugd",Algemeen!D25="Individuelen jeugd")</f>
        <v>0</v>
      </c>
    </row>
    <row r="26" spans="1:10" ht="15" hidden="1" customHeight="1" x14ac:dyDescent="0.2">
      <c r="A26" s="6">
        <f>IF(J26,Algemeen!A26,0)</f>
        <v>0</v>
      </c>
      <c r="B26" s="6">
        <f>Algemeen!B26</f>
        <v>0</v>
      </c>
      <c r="C26" s="6">
        <f>Algemeen!C26</f>
        <v>0</v>
      </c>
      <c r="D26" s="6">
        <f>Algemeen!D26</f>
        <v>0</v>
      </c>
      <c r="E26" s="10"/>
      <c r="F26" s="3"/>
      <c r="G26" s="3"/>
      <c r="H26" s="3"/>
      <c r="I26" s="5"/>
      <c r="J26" t="b">
        <f>OR(Algemeen!D26="Grote wagens binnen Wehl",Algemeen!D26="Grote wagens buiten Wehl",Algemeen!D26="Kleine wagens volwassen",Algemeen!D26="Gemotoriseerd jeugd",Algemeen!D26="Loopgroep max 9",Algemeen!D26="Loopgroep vanaf 10",Algemeen!D26="Paren volwassen",Algemeen!D26="Individuelen volwassen",Algemeen!D26="Kleine groep jeugd",Algemeen!D26="Paar jeugd",Algemeen!D26="Handkar jeugd",Algemeen!D26="Individuelen jeugd")</f>
        <v>0</v>
      </c>
    </row>
    <row r="27" spans="1:10" ht="15" customHeight="1" x14ac:dyDescent="0.2">
      <c r="A27" s="6">
        <f>IF(J27,Algemeen!A27,0)</f>
        <v>20</v>
      </c>
      <c r="B27" s="6" t="str">
        <f>Algemeen!B27</f>
        <v>De Vruuters</v>
      </c>
      <c r="C27" s="6" t="str">
        <f>Algemeen!C27</f>
        <v>Disco</v>
      </c>
      <c r="D27" s="6" t="str">
        <f>Algemeen!D27</f>
        <v>Grote wagens binnen Wehl</v>
      </c>
      <c r="E27" s="10"/>
      <c r="F27" s="3"/>
      <c r="G27" s="3"/>
      <c r="H27" s="3"/>
      <c r="I27" s="5"/>
      <c r="J27" t="b">
        <f>OR(Algemeen!D27="Grote wagens binnen Wehl",Algemeen!D27="Grote wagens buiten Wehl",Algemeen!D27="Kleine wagens volwassen",Algemeen!D27="Gemotoriseerd jeugd",Algemeen!D27="Loopgroep max 9",Algemeen!D27="Loopgroep vanaf 10",Algemeen!D27="Paren volwassen",Algemeen!D27="Individuelen volwassen",Algemeen!D27="Kleine groep jeugd",Algemeen!D27="Paar jeugd",Algemeen!D27="Handkar jeugd",Algemeen!D27="Individuelen jeugd")</f>
        <v>1</v>
      </c>
    </row>
    <row r="28" spans="1:10" ht="15" hidden="1" customHeight="1" x14ac:dyDescent="0.2">
      <c r="A28" s="6">
        <f>IF(J28,Algemeen!A28,0)</f>
        <v>0</v>
      </c>
      <c r="B28" s="6">
        <f>Algemeen!B28</f>
        <v>0</v>
      </c>
      <c r="C28" s="6">
        <f>Algemeen!C28</f>
        <v>0</v>
      </c>
      <c r="D28" s="6">
        <f>Algemeen!D28</f>
        <v>0</v>
      </c>
      <c r="E28" s="10"/>
      <c r="F28" s="3"/>
      <c r="G28" s="3"/>
      <c r="H28" s="3"/>
      <c r="I28" s="5">
        <f t="shared" ref="I28:I90" si="1">SUM(E28:H28)</f>
        <v>0</v>
      </c>
      <c r="J28" t="b">
        <f>OR(Algemeen!D28="Grote wagens binnen Wehl",Algemeen!D28="Grote wagens buiten Wehl",Algemeen!D28="Kleine wagens volwassen",Algemeen!D28="Gemotoriseerd jeugd",Algemeen!D28="Loopgroep max 9",Algemeen!D28="Loopgroep vanaf 10",Algemeen!D28="Paren volwassen",Algemeen!D28="Individuelen volwassen",Algemeen!D28="Kleine groep jeugd",Algemeen!D28="Paar jeugd",Algemeen!D28="Handkar jeugd",Algemeen!D28="Individuelen jeugd")</f>
        <v>0</v>
      </c>
    </row>
    <row r="29" spans="1:10" ht="15" hidden="1" customHeight="1" x14ac:dyDescent="0.2">
      <c r="A29" s="6">
        <f>IF(J29,Algemeen!A29,0)</f>
        <v>0</v>
      </c>
      <c r="B29" s="6">
        <f>Algemeen!B29</f>
        <v>0</v>
      </c>
      <c r="C29" s="6">
        <f>Algemeen!C29</f>
        <v>0</v>
      </c>
      <c r="D29" s="6">
        <f>Algemeen!D29</f>
        <v>0</v>
      </c>
      <c r="E29" s="10"/>
      <c r="F29" s="3"/>
      <c r="G29" s="3"/>
      <c r="H29" s="3"/>
      <c r="I29" s="5">
        <f t="shared" si="1"/>
        <v>0</v>
      </c>
      <c r="J29" t="b">
        <f>OR(Algemeen!D29="Grote wagens binnen Wehl",Algemeen!D29="Grote wagens buiten Wehl",Algemeen!D29="Kleine wagens volwassen",Algemeen!D29="Gemotoriseerd jeugd",Algemeen!D29="Loopgroep max 9",Algemeen!D29="Loopgroep vanaf 10",Algemeen!D29="Paren volwassen",Algemeen!D29="Individuelen volwassen",Algemeen!D29="Kleine groep jeugd",Algemeen!D29="Paar jeugd",Algemeen!D29="Handkar jeugd",Algemeen!D29="Individuelen jeugd")</f>
        <v>0</v>
      </c>
    </row>
    <row r="30" spans="1:10" ht="15" hidden="1" customHeight="1" x14ac:dyDescent="0.2">
      <c r="A30" s="6">
        <f>IF(J30,Algemeen!A30,0)</f>
        <v>0</v>
      </c>
      <c r="B30" s="6">
        <f>Algemeen!B30</f>
        <v>0</v>
      </c>
      <c r="C30" s="6">
        <f>Algemeen!C30</f>
        <v>0</v>
      </c>
      <c r="D30" s="6">
        <f>Algemeen!D30</f>
        <v>0</v>
      </c>
      <c r="E30" s="10"/>
      <c r="F30" s="3"/>
      <c r="G30" s="3"/>
      <c r="H30" s="3"/>
      <c r="I30" s="5">
        <f t="shared" si="1"/>
        <v>0</v>
      </c>
      <c r="J30" t="b">
        <f>OR(Algemeen!D30="Grote wagens binnen Wehl",Algemeen!D30="Grote wagens buiten Wehl",Algemeen!D30="Kleine wagens volwassen",Algemeen!D30="Gemotoriseerd jeugd",Algemeen!D30="Loopgroep max 9",Algemeen!D30="Loopgroep vanaf 10",Algemeen!D30="Paren volwassen",Algemeen!D30="Individuelen volwassen",Algemeen!D30="Kleine groep jeugd",Algemeen!D30="Paar jeugd",Algemeen!D30="Handkar jeugd",Algemeen!D30="Individuelen jeugd")</f>
        <v>0</v>
      </c>
    </row>
    <row r="31" spans="1:10" ht="15" hidden="1" customHeight="1" x14ac:dyDescent="0.2">
      <c r="A31" s="6">
        <f>IF(J31,Algemeen!A31,0)</f>
        <v>0</v>
      </c>
      <c r="B31" s="6">
        <f>Algemeen!B31</f>
        <v>0</v>
      </c>
      <c r="C31" s="6">
        <f>Algemeen!C31</f>
        <v>0</v>
      </c>
      <c r="D31" s="6">
        <f>Algemeen!D31</f>
        <v>0</v>
      </c>
      <c r="E31" s="10"/>
      <c r="F31" s="3"/>
      <c r="G31" s="3"/>
      <c r="H31" s="3"/>
      <c r="I31" s="5">
        <f t="shared" si="1"/>
        <v>0</v>
      </c>
      <c r="J31" t="b">
        <f>OR(Algemeen!D31="Grote wagens binnen Wehl",Algemeen!D31="Grote wagens buiten Wehl",Algemeen!D31="Kleine wagens volwassen",Algemeen!D31="Gemotoriseerd jeugd",Algemeen!D31="Loopgroep max 9",Algemeen!D31="Loopgroep vanaf 10",Algemeen!D31="Paren volwassen",Algemeen!D31="Individuelen volwassen",Algemeen!D31="Kleine groep jeugd",Algemeen!D31="Paar jeugd",Algemeen!D31="Handkar jeugd",Algemeen!D31="Individuelen jeugd")</f>
        <v>0</v>
      </c>
    </row>
    <row r="32" spans="1:10" ht="15" customHeight="1" x14ac:dyDescent="0.2">
      <c r="A32" s="6">
        <f>IF(J32,Algemeen!A32,0)</f>
        <v>25</v>
      </c>
      <c r="B32" s="6" t="str">
        <f>Algemeen!B32</f>
        <v>De Buurtjes</v>
      </c>
      <c r="C32" s="6" t="str">
        <f>Algemeen!C32</f>
        <v>Wij werken aan groene stroom, da's voor vlinders en bijen een droom</v>
      </c>
      <c r="D32" s="6" t="str">
        <f>Algemeen!D32</f>
        <v>Gemotoriseerd jeugd</v>
      </c>
      <c r="E32" s="10"/>
      <c r="F32" s="3"/>
      <c r="G32" s="3"/>
      <c r="H32" s="3"/>
      <c r="I32" s="5"/>
      <c r="J32" t="b">
        <f>OR(Algemeen!D32="Grote wagens binnen Wehl",Algemeen!D32="Grote wagens buiten Wehl",Algemeen!D32="Kleine wagens volwassen",Algemeen!D32="Gemotoriseerd jeugd",Algemeen!D32="Loopgroep max 9",Algemeen!D32="Loopgroep vanaf 10",Algemeen!D32="Paren volwassen",Algemeen!D32="Individuelen volwassen",Algemeen!D32="Kleine groep jeugd",Algemeen!D32="Paar jeugd",Algemeen!D32="Handkar jeugd",Algemeen!D32="Individuelen jeugd")</f>
        <v>1</v>
      </c>
    </row>
    <row r="33" spans="1:10" ht="15" hidden="1" customHeight="1" x14ac:dyDescent="0.2">
      <c r="A33" s="6">
        <f>IF(J33,Algemeen!A33,0)</f>
        <v>0</v>
      </c>
      <c r="B33" s="6">
        <f>Algemeen!B33</f>
        <v>0</v>
      </c>
      <c r="C33" s="6">
        <f>Algemeen!C33</f>
        <v>0</v>
      </c>
      <c r="D33" s="6">
        <f>Algemeen!D33</f>
        <v>0</v>
      </c>
      <c r="E33" s="10"/>
      <c r="F33" s="3"/>
      <c r="G33" s="3"/>
      <c r="H33" s="3"/>
      <c r="I33" s="5">
        <f t="shared" si="1"/>
        <v>0</v>
      </c>
      <c r="J33" t="b">
        <f>OR(Algemeen!D33="Grote wagens binnen Wehl",Algemeen!D33="Grote wagens buiten Wehl",Algemeen!D33="Kleine wagens volwassen",Algemeen!D33="Gemotoriseerd jeugd",Algemeen!D33="Loopgroep max 9",Algemeen!D33="Loopgroep vanaf 10",Algemeen!D33="Paren volwassen",Algemeen!D33="Individuelen volwassen",Algemeen!D33="Kleine groep jeugd",Algemeen!D33="Paar jeugd",Algemeen!D33="Handkar jeugd",Algemeen!D33="Individuelen jeugd")</f>
        <v>0</v>
      </c>
    </row>
    <row r="34" spans="1:10" ht="15" customHeight="1" x14ac:dyDescent="0.2">
      <c r="A34" s="6">
        <f>IF(J34,Algemeen!A34,0)</f>
        <v>27</v>
      </c>
      <c r="B34" s="6" t="str">
        <f>Algemeen!B34</f>
        <v>Alfred Meijer</v>
      </c>
      <c r="C34" s="6" t="str">
        <f>Algemeen!C34</f>
        <v>Emile Ratelband voor de 9de keer vader; Tsjakka wordt tsja hakkie takkie</v>
      </c>
      <c r="D34" s="6" t="str">
        <f>Algemeen!D34</f>
        <v>Individuelen volwassen</v>
      </c>
      <c r="E34" s="10"/>
      <c r="F34" s="3"/>
      <c r="G34" s="3"/>
      <c r="H34" s="3"/>
      <c r="I34" s="5"/>
      <c r="J34" t="b">
        <f>OR(Algemeen!D34="Grote wagens binnen Wehl",Algemeen!D34="Grote wagens buiten Wehl",Algemeen!D34="Kleine wagens volwassen",Algemeen!D34="Gemotoriseerd jeugd",Algemeen!D34="Loopgroep max 9",Algemeen!D34="Loopgroep vanaf 10",Algemeen!D34="Paren volwassen",Algemeen!D34="Individuelen volwassen",Algemeen!D34="Kleine groep jeugd",Algemeen!D34="Paar jeugd",Algemeen!D34="Handkar jeugd",Algemeen!D34="Individuelen jeugd")</f>
        <v>1</v>
      </c>
    </row>
    <row r="35" spans="1:10" ht="15" hidden="1" customHeight="1" x14ac:dyDescent="0.2">
      <c r="A35" s="6">
        <f>IF(J35,Algemeen!A35,0)</f>
        <v>0</v>
      </c>
      <c r="B35" s="6">
        <f>Algemeen!B35</f>
        <v>0</v>
      </c>
      <c r="C35" s="6">
        <f>Algemeen!C35</f>
        <v>0</v>
      </c>
      <c r="D35" s="6">
        <f>Algemeen!D35</f>
        <v>0</v>
      </c>
      <c r="E35" s="10"/>
      <c r="F35" s="3"/>
      <c r="G35" s="3"/>
      <c r="H35" s="3"/>
      <c r="I35" s="5">
        <f t="shared" si="1"/>
        <v>0</v>
      </c>
      <c r="J35" t="b">
        <f>OR(Algemeen!D35="Grote wagens binnen Wehl",Algemeen!D35="Grote wagens buiten Wehl",Algemeen!D35="Kleine wagens volwassen",Algemeen!D35="Gemotoriseerd jeugd",Algemeen!D35="Loopgroep max 9",Algemeen!D35="Loopgroep vanaf 10",Algemeen!D35="Paren volwassen",Algemeen!D35="Individuelen volwassen",Algemeen!D35="Kleine groep jeugd",Algemeen!D35="Paar jeugd",Algemeen!D35="Handkar jeugd",Algemeen!D35="Individuelen jeugd")</f>
        <v>0</v>
      </c>
    </row>
    <row r="36" spans="1:10" ht="15" hidden="1" customHeight="1" x14ac:dyDescent="0.2">
      <c r="A36" s="6">
        <f>IF(J36,Algemeen!A36,0)</f>
        <v>0</v>
      </c>
      <c r="B36" s="6">
        <f>Algemeen!B36</f>
        <v>0</v>
      </c>
      <c r="C36" s="6">
        <f>Algemeen!C36</f>
        <v>0</v>
      </c>
      <c r="D36" s="6">
        <f>Algemeen!D36</f>
        <v>0</v>
      </c>
      <c r="E36" s="10"/>
      <c r="F36" s="3"/>
      <c r="G36" s="3"/>
      <c r="H36" s="3"/>
      <c r="I36" s="5">
        <f t="shared" si="1"/>
        <v>0</v>
      </c>
      <c r="J36" t="b">
        <f>OR(Algemeen!D36="Grote wagens binnen Wehl",Algemeen!D36="Grote wagens buiten Wehl",Algemeen!D36="Kleine wagens volwassen",Algemeen!D36="Gemotoriseerd jeugd",Algemeen!D36="Loopgroep max 9",Algemeen!D36="Loopgroep vanaf 10",Algemeen!D36="Paren volwassen",Algemeen!D36="Individuelen volwassen",Algemeen!D36="Kleine groep jeugd",Algemeen!D36="Paar jeugd",Algemeen!D36="Handkar jeugd",Algemeen!D36="Individuelen jeugd")</f>
        <v>0</v>
      </c>
    </row>
    <row r="37" spans="1:10" ht="15" customHeight="1" x14ac:dyDescent="0.2">
      <c r="A37" s="6">
        <f>IF(J37,Algemeen!A37,0)</f>
        <v>30</v>
      </c>
      <c r="B37" s="6" t="str">
        <f>Algemeen!B37</f>
        <v>De Goudkustmuiters</v>
      </c>
      <c r="C37" s="6" t="str">
        <f>Algemeen!C37</f>
        <v>Alles wud tegenwoordig opgebloazen</v>
      </c>
      <c r="D37" s="6" t="str">
        <f>Algemeen!D37</f>
        <v>Kleine wagens volwassen</v>
      </c>
      <c r="E37" s="10"/>
      <c r="F37" s="3"/>
      <c r="G37" s="3"/>
      <c r="H37" s="3"/>
      <c r="I37" s="5"/>
      <c r="J37" t="b">
        <f>OR(Algemeen!D37="Grote wagens binnen Wehl",Algemeen!D37="Grote wagens buiten Wehl",Algemeen!D37="Kleine wagens volwassen",Algemeen!D37="Gemotoriseerd jeugd",Algemeen!D37="Loopgroep max 9",Algemeen!D37="Loopgroep vanaf 10",Algemeen!D37="Paren volwassen",Algemeen!D37="Individuelen volwassen",Algemeen!D37="Kleine groep jeugd",Algemeen!D37="Paar jeugd",Algemeen!D37="Handkar jeugd",Algemeen!D37="Individuelen jeugd")</f>
        <v>1</v>
      </c>
    </row>
    <row r="38" spans="1:10" ht="15" hidden="1" customHeight="1" x14ac:dyDescent="0.2">
      <c r="A38" s="6">
        <f>IF(J38,Algemeen!A38,0)</f>
        <v>0</v>
      </c>
      <c r="B38" s="6">
        <f>Algemeen!B38</f>
        <v>0</v>
      </c>
      <c r="C38" s="6">
        <f>Algemeen!C38</f>
        <v>0</v>
      </c>
      <c r="D38" s="6">
        <f>Algemeen!D38</f>
        <v>0</v>
      </c>
      <c r="E38" s="10"/>
      <c r="F38" s="3"/>
      <c r="G38" s="3"/>
      <c r="H38" s="3"/>
      <c r="I38" s="5">
        <f t="shared" si="1"/>
        <v>0</v>
      </c>
      <c r="J38" t="b">
        <f>OR(Algemeen!D38="Grote wagens binnen Wehl",Algemeen!D38="Grote wagens buiten Wehl",Algemeen!D38="Kleine wagens volwassen",Algemeen!D38="Gemotoriseerd jeugd",Algemeen!D38="Loopgroep max 9",Algemeen!D38="Loopgroep vanaf 10",Algemeen!D38="Paren volwassen",Algemeen!D38="Individuelen volwassen",Algemeen!D38="Kleine groep jeugd",Algemeen!D38="Paar jeugd",Algemeen!D38="Handkar jeugd",Algemeen!D38="Individuelen jeugd")</f>
        <v>0</v>
      </c>
    </row>
    <row r="39" spans="1:10" ht="15" customHeight="1" x14ac:dyDescent="0.2">
      <c r="A39" s="6">
        <f>IF(J39,Algemeen!A39,0)</f>
        <v>32</v>
      </c>
      <c r="B39" s="6" t="str">
        <f>Algemeen!B39</f>
        <v>De Korfkes</v>
      </c>
      <c r="C39" s="6" t="str">
        <f>Algemeen!C39</f>
        <v>Wij kunnen er niet mee zitten</v>
      </c>
      <c r="D39" s="6" t="str">
        <f>Algemeen!D39</f>
        <v>Paren volwassen</v>
      </c>
      <c r="E39" s="10"/>
      <c r="F39" s="3"/>
      <c r="G39" s="3"/>
      <c r="H39" s="3"/>
      <c r="I39" s="5"/>
      <c r="J39" t="b">
        <f>OR(Algemeen!D39="Grote wagens binnen Wehl",Algemeen!D39="Grote wagens buiten Wehl",Algemeen!D39="Kleine wagens volwassen",Algemeen!D39="Gemotoriseerd jeugd",Algemeen!D39="Loopgroep max 9",Algemeen!D39="Loopgroep vanaf 10",Algemeen!D39="Paren volwassen",Algemeen!D39="Individuelen volwassen",Algemeen!D39="Kleine groep jeugd",Algemeen!D39="Paar jeugd",Algemeen!D39="Handkar jeugd",Algemeen!D39="Individuelen jeugd")</f>
        <v>1</v>
      </c>
    </row>
    <row r="40" spans="1:10" ht="15" hidden="1" customHeight="1" x14ac:dyDescent="0.2">
      <c r="A40" s="6">
        <f>IF(J40,Algemeen!A40,0)</f>
        <v>0</v>
      </c>
      <c r="B40" s="6">
        <f>Algemeen!B40</f>
        <v>0</v>
      </c>
      <c r="C40" s="6">
        <f>Algemeen!C40</f>
        <v>0</v>
      </c>
      <c r="D40" s="6">
        <f>Algemeen!D40</f>
        <v>0</v>
      </c>
      <c r="E40" s="10"/>
      <c r="F40" s="3"/>
      <c r="G40" s="3"/>
      <c r="H40" s="3"/>
      <c r="I40" s="5">
        <f t="shared" si="1"/>
        <v>0</v>
      </c>
      <c r="J40" t="b">
        <f>OR(Algemeen!D40="Grote wagens binnen Wehl",Algemeen!D40="Grote wagens buiten Wehl",Algemeen!D40="Kleine wagens volwassen",Algemeen!D40="Gemotoriseerd jeugd",Algemeen!D40="Loopgroep max 9",Algemeen!D40="Loopgroep vanaf 10",Algemeen!D40="Paren volwassen",Algemeen!D40="Individuelen volwassen",Algemeen!D40="Kleine groep jeugd",Algemeen!D40="Paar jeugd",Algemeen!D40="Handkar jeugd",Algemeen!D40="Individuelen jeugd")</f>
        <v>0</v>
      </c>
    </row>
    <row r="41" spans="1:10" ht="15" hidden="1" customHeight="1" x14ac:dyDescent="0.2">
      <c r="A41" s="6">
        <f>IF(J41,Algemeen!A41,0)</f>
        <v>0</v>
      </c>
      <c r="B41" s="6">
        <f>Algemeen!B41</f>
        <v>0</v>
      </c>
      <c r="C41" s="6">
        <f>Algemeen!C41</f>
        <v>0</v>
      </c>
      <c r="D41" s="6">
        <f>Algemeen!D41</f>
        <v>0</v>
      </c>
      <c r="E41" s="10"/>
      <c r="F41" s="3"/>
      <c r="G41" s="3"/>
      <c r="H41" s="3"/>
      <c r="I41" s="5">
        <f t="shared" si="1"/>
        <v>0</v>
      </c>
      <c r="J41" t="b">
        <f>OR(Algemeen!D41="Grote wagens binnen Wehl",Algemeen!D41="Grote wagens buiten Wehl",Algemeen!D41="Kleine wagens volwassen",Algemeen!D41="Gemotoriseerd jeugd",Algemeen!D41="Loopgroep max 9",Algemeen!D41="Loopgroep vanaf 10",Algemeen!D41="Paren volwassen",Algemeen!D41="Individuelen volwassen",Algemeen!D41="Kleine groep jeugd",Algemeen!D41="Paar jeugd",Algemeen!D41="Handkar jeugd",Algemeen!D41="Individuelen jeugd")</f>
        <v>0</v>
      </c>
    </row>
    <row r="42" spans="1:10" ht="15" customHeight="1" x14ac:dyDescent="0.2">
      <c r="A42" s="6">
        <f>IF(J42,Algemeen!A42,0)</f>
        <v>35</v>
      </c>
      <c r="B42" s="6" t="str">
        <f>Algemeen!B42</f>
        <v>De Prutsers</v>
      </c>
      <c r="C42" s="6" t="str">
        <f>Algemeen!C42</f>
        <v>Love not War</v>
      </c>
      <c r="D42" s="6" t="str">
        <f>Algemeen!D42</f>
        <v>Kleine wagens volwassen</v>
      </c>
      <c r="E42" s="10"/>
      <c r="F42" s="3"/>
      <c r="G42" s="3"/>
      <c r="H42" s="3"/>
      <c r="I42" s="5"/>
      <c r="J42" t="b">
        <f>OR(Algemeen!D42="Grote wagens binnen Wehl",Algemeen!D42="Grote wagens buiten Wehl",Algemeen!D42="Kleine wagens volwassen",Algemeen!D42="Gemotoriseerd jeugd",Algemeen!D42="Loopgroep max 9",Algemeen!D42="Loopgroep vanaf 10",Algemeen!D42="Paren volwassen",Algemeen!D42="Individuelen volwassen",Algemeen!D42="Kleine groep jeugd",Algemeen!D42="Paar jeugd",Algemeen!D42="Handkar jeugd",Algemeen!D42="Individuelen jeugd")</f>
        <v>1</v>
      </c>
    </row>
    <row r="43" spans="1:10" ht="15" hidden="1" customHeight="1" x14ac:dyDescent="0.2">
      <c r="A43" s="6">
        <f>IF(J43,Algemeen!A43,0)</f>
        <v>0</v>
      </c>
      <c r="B43" s="6">
        <f>Algemeen!B43</f>
        <v>0</v>
      </c>
      <c r="C43" s="6">
        <f>Algemeen!C43</f>
        <v>0</v>
      </c>
      <c r="D43" s="6">
        <f>Algemeen!D43</f>
        <v>0</v>
      </c>
      <c r="E43" s="10"/>
      <c r="F43" s="3"/>
      <c r="G43" s="3"/>
      <c r="H43" s="3"/>
      <c r="I43" s="5">
        <f t="shared" si="1"/>
        <v>0</v>
      </c>
      <c r="J43" t="b">
        <f>OR(Algemeen!D43="Grote wagens binnen Wehl",Algemeen!D43="Grote wagens buiten Wehl",Algemeen!D43="Kleine wagens volwassen",Algemeen!D43="Gemotoriseerd jeugd",Algemeen!D43="Loopgroep max 9",Algemeen!D43="Loopgroep vanaf 10",Algemeen!D43="Paren volwassen",Algemeen!D43="Individuelen volwassen",Algemeen!D43="Kleine groep jeugd",Algemeen!D43="Paar jeugd",Algemeen!D43="Handkar jeugd",Algemeen!D43="Individuelen jeugd")</f>
        <v>0</v>
      </c>
    </row>
    <row r="44" spans="1:10" ht="15" hidden="1" customHeight="1" x14ac:dyDescent="0.2">
      <c r="A44" s="6">
        <f>IF(J44,Algemeen!A44,0)</f>
        <v>0</v>
      </c>
      <c r="B44" s="6">
        <f>Algemeen!B44</f>
        <v>0</v>
      </c>
      <c r="C44" s="6">
        <f>Algemeen!C44</f>
        <v>0</v>
      </c>
      <c r="D44" s="6">
        <f>Algemeen!D44</f>
        <v>0</v>
      </c>
      <c r="E44" s="10"/>
      <c r="F44" s="3"/>
      <c r="G44" s="3"/>
      <c r="H44" s="3"/>
      <c r="I44" s="5">
        <f t="shared" si="1"/>
        <v>0</v>
      </c>
      <c r="J44" t="b">
        <f>OR(Algemeen!D44="Grote wagens binnen Wehl",Algemeen!D44="Grote wagens buiten Wehl",Algemeen!D44="Kleine wagens volwassen",Algemeen!D44="Gemotoriseerd jeugd",Algemeen!D44="Loopgroep max 9",Algemeen!D44="Loopgroep vanaf 10",Algemeen!D44="Paren volwassen",Algemeen!D44="Individuelen volwassen",Algemeen!D44="Kleine groep jeugd",Algemeen!D44="Paar jeugd",Algemeen!D44="Handkar jeugd",Algemeen!D44="Individuelen jeugd")</f>
        <v>0</v>
      </c>
    </row>
    <row r="45" spans="1:10" ht="15" hidden="1" customHeight="1" x14ac:dyDescent="0.2">
      <c r="A45" s="6">
        <f>IF(J45,Algemeen!A45,0)</f>
        <v>0</v>
      </c>
      <c r="B45" s="6">
        <f>Algemeen!B45</f>
        <v>0</v>
      </c>
      <c r="C45" s="6">
        <f>Algemeen!C45</f>
        <v>0</v>
      </c>
      <c r="D45" s="6">
        <f>Algemeen!D45</f>
        <v>0</v>
      </c>
      <c r="E45" s="10"/>
      <c r="F45" s="3"/>
      <c r="G45" s="3"/>
      <c r="H45" s="3"/>
      <c r="I45" s="5">
        <f t="shared" si="1"/>
        <v>0</v>
      </c>
      <c r="J45" t="b">
        <f>OR(Algemeen!D45="Grote wagens binnen Wehl",Algemeen!D45="Grote wagens buiten Wehl",Algemeen!D45="Kleine wagens volwassen",Algemeen!D45="Gemotoriseerd jeugd",Algemeen!D45="Loopgroep max 9",Algemeen!D45="Loopgroep vanaf 10",Algemeen!D45="Paren volwassen",Algemeen!D45="Individuelen volwassen",Algemeen!D45="Kleine groep jeugd",Algemeen!D45="Paar jeugd",Algemeen!D45="Handkar jeugd",Algemeen!D45="Individuelen jeugd")</f>
        <v>0</v>
      </c>
    </row>
    <row r="46" spans="1:10" ht="15" hidden="1" customHeight="1" x14ac:dyDescent="0.2">
      <c r="A46" s="6">
        <f>IF(J46,Algemeen!A46,0)</f>
        <v>0</v>
      </c>
      <c r="B46" s="6">
        <f>Algemeen!B46</f>
        <v>0</v>
      </c>
      <c r="C46" s="6">
        <f>Algemeen!C46</f>
        <v>0</v>
      </c>
      <c r="D46" s="6">
        <f>Algemeen!D46</f>
        <v>0</v>
      </c>
      <c r="E46" s="10"/>
      <c r="F46" s="3"/>
      <c r="G46" s="3"/>
      <c r="H46" s="3"/>
      <c r="I46" s="5">
        <f t="shared" si="1"/>
        <v>0</v>
      </c>
      <c r="J46" t="b">
        <f>OR(Algemeen!D46="Grote wagens binnen Wehl",Algemeen!D46="Grote wagens buiten Wehl",Algemeen!D46="Kleine wagens volwassen",Algemeen!D46="Gemotoriseerd jeugd",Algemeen!D46="Loopgroep max 9",Algemeen!D46="Loopgroep vanaf 10",Algemeen!D46="Paren volwassen",Algemeen!D46="Individuelen volwassen",Algemeen!D46="Kleine groep jeugd",Algemeen!D46="Paar jeugd",Algemeen!D46="Handkar jeugd",Algemeen!D46="Individuelen jeugd")</f>
        <v>0</v>
      </c>
    </row>
    <row r="47" spans="1:10" ht="15" customHeight="1" x14ac:dyDescent="0.2">
      <c r="A47" s="6">
        <f>IF(J47,Algemeen!A47,0)</f>
        <v>40</v>
      </c>
      <c r="B47" s="6" t="str">
        <f>Algemeen!B47</f>
        <v>De Vallentina's</v>
      </c>
      <c r="C47" s="6" t="str">
        <f>Algemeen!C47</f>
        <v>Terug naar de Oertijd</v>
      </c>
      <c r="D47" s="6" t="str">
        <f>Algemeen!D47</f>
        <v>Kleine wagens volwassen</v>
      </c>
      <c r="E47" s="10"/>
      <c r="F47" s="3"/>
      <c r="G47" s="3"/>
      <c r="H47" s="3"/>
      <c r="I47" s="5"/>
      <c r="J47" t="b">
        <f>OR(Algemeen!D47="Grote wagens binnen Wehl",Algemeen!D47="Grote wagens buiten Wehl",Algemeen!D47="Kleine wagens volwassen",Algemeen!D47="Gemotoriseerd jeugd",Algemeen!D47="Loopgroep max 9",Algemeen!D47="Loopgroep vanaf 10",Algemeen!D47="Paren volwassen",Algemeen!D47="Individuelen volwassen",Algemeen!D47="Kleine groep jeugd",Algemeen!D47="Paar jeugd",Algemeen!D47="Handkar jeugd",Algemeen!D47="Individuelen jeugd")</f>
        <v>1</v>
      </c>
    </row>
    <row r="48" spans="1:10" ht="15" hidden="1" customHeight="1" x14ac:dyDescent="0.2">
      <c r="A48" s="6">
        <f>IF(J48,Algemeen!A48,0)</f>
        <v>0</v>
      </c>
      <c r="B48" s="6">
        <f>Algemeen!B48</f>
        <v>0</v>
      </c>
      <c r="C48" s="6">
        <f>Algemeen!C48</f>
        <v>0</v>
      </c>
      <c r="D48" s="6">
        <f>Algemeen!D48</f>
        <v>0</v>
      </c>
      <c r="E48" s="10"/>
      <c r="F48" s="3"/>
      <c r="G48" s="3"/>
      <c r="H48" s="3"/>
      <c r="I48" s="5">
        <f t="shared" si="1"/>
        <v>0</v>
      </c>
      <c r="J48" t="b">
        <f>OR(Algemeen!D48="Grote wagens binnen Wehl",Algemeen!D48="Grote wagens buiten Wehl",Algemeen!D48="Kleine wagens volwassen",Algemeen!D48="Gemotoriseerd jeugd",Algemeen!D48="Loopgroep max 9",Algemeen!D48="Loopgroep vanaf 10",Algemeen!D48="Paren volwassen",Algemeen!D48="Individuelen volwassen",Algemeen!D48="Kleine groep jeugd",Algemeen!D48="Paar jeugd",Algemeen!D48="Handkar jeugd",Algemeen!D48="Individuelen jeugd")</f>
        <v>0</v>
      </c>
    </row>
    <row r="49" spans="1:10" ht="15" customHeight="1" x14ac:dyDescent="0.2">
      <c r="A49" s="6">
        <f>IF(J49,Algemeen!A49,0)</f>
        <v>42</v>
      </c>
      <c r="B49" s="6" t="str">
        <f>Algemeen!B49</f>
        <v>vd Boom &amp; Hendriksen</v>
      </c>
      <c r="C49" s="6" t="str">
        <f>Algemeen!C49</f>
        <v>Zwaailampen</v>
      </c>
      <c r="D49" s="6" t="str">
        <f>Algemeen!D49</f>
        <v>Loopgroep max 9</v>
      </c>
      <c r="E49" s="10"/>
      <c r="F49" s="3"/>
      <c r="G49" s="3"/>
      <c r="H49" s="3"/>
      <c r="I49" s="5"/>
      <c r="J49" t="b">
        <f>OR(Algemeen!D49="Grote wagens binnen Wehl",Algemeen!D49="Grote wagens buiten Wehl",Algemeen!D49="Kleine wagens volwassen",Algemeen!D49="Gemotoriseerd jeugd",Algemeen!D49="Loopgroep max 9",Algemeen!D49="Loopgroep vanaf 10",Algemeen!D49="Paren volwassen",Algemeen!D49="Individuelen volwassen",Algemeen!D49="Kleine groep jeugd",Algemeen!D49="Paar jeugd",Algemeen!D49="Handkar jeugd",Algemeen!D49="Individuelen jeugd")</f>
        <v>1</v>
      </c>
    </row>
    <row r="50" spans="1:10" ht="15" hidden="1" customHeight="1" x14ac:dyDescent="0.2">
      <c r="A50" s="6">
        <f>IF(J50,Algemeen!A50,0)</f>
        <v>0</v>
      </c>
      <c r="B50" s="6">
        <f>Algemeen!B50</f>
        <v>0</v>
      </c>
      <c r="C50" s="6">
        <f>Algemeen!C50</f>
        <v>0</v>
      </c>
      <c r="D50" s="6">
        <f>Algemeen!D50</f>
        <v>0</v>
      </c>
      <c r="E50" s="10"/>
      <c r="F50" s="3"/>
      <c r="G50" s="3"/>
      <c r="H50" s="3"/>
      <c r="I50" s="5">
        <f t="shared" si="1"/>
        <v>0</v>
      </c>
      <c r="J50" t="b">
        <f>OR(Algemeen!D50="Grote wagens binnen Wehl",Algemeen!D50="Grote wagens buiten Wehl",Algemeen!D50="Kleine wagens volwassen",Algemeen!D50="Gemotoriseerd jeugd",Algemeen!D50="Loopgroep max 9",Algemeen!D50="Loopgroep vanaf 10",Algemeen!D50="Paren volwassen",Algemeen!D50="Individuelen volwassen",Algemeen!D50="Kleine groep jeugd",Algemeen!D50="Paar jeugd",Algemeen!D50="Handkar jeugd",Algemeen!D50="Individuelen jeugd")</f>
        <v>0</v>
      </c>
    </row>
    <row r="51" spans="1:10" ht="15" hidden="1" customHeight="1" x14ac:dyDescent="0.2">
      <c r="A51" s="6">
        <f>IF(J51,Algemeen!A51,0)</f>
        <v>0</v>
      </c>
      <c r="B51" s="6">
        <f>Algemeen!B51</f>
        <v>0</v>
      </c>
      <c r="C51" s="6">
        <f>Algemeen!C51</f>
        <v>0</v>
      </c>
      <c r="D51" s="6">
        <f>Algemeen!D51</f>
        <v>0</v>
      </c>
      <c r="E51" s="10"/>
      <c r="F51" s="3"/>
      <c r="G51" s="3"/>
      <c r="H51" s="3"/>
      <c r="I51" s="5">
        <f t="shared" si="1"/>
        <v>0</v>
      </c>
      <c r="J51" t="b">
        <f>OR(Algemeen!D51="Grote wagens binnen Wehl",Algemeen!D51="Grote wagens buiten Wehl",Algemeen!D51="Kleine wagens volwassen",Algemeen!D51="Gemotoriseerd jeugd",Algemeen!D51="Loopgroep max 9",Algemeen!D51="Loopgroep vanaf 10",Algemeen!D51="Paren volwassen",Algemeen!D51="Individuelen volwassen",Algemeen!D51="Kleine groep jeugd",Algemeen!D51="Paar jeugd",Algemeen!D51="Handkar jeugd",Algemeen!D51="Individuelen jeugd")</f>
        <v>0</v>
      </c>
    </row>
    <row r="52" spans="1:10" ht="15" customHeight="1" x14ac:dyDescent="0.2">
      <c r="A52" s="6">
        <f>IF(J52,Algemeen!A52,0)</f>
        <v>45</v>
      </c>
      <c r="B52" s="6" t="str">
        <f>Algemeen!B52</f>
        <v>De Kallahfaters</v>
      </c>
      <c r="C52" s="6" t="str">
        <f>Algemeen!C52</f>
        <v>Papegaaitje leef je nog? Ieja Deja Kallahfaters zijn er nog. Ieja Deja</v>
      </c>
      <c r="D52" s="6" t="str">
        <f>Algemeen!D52</f>
        <v>Kleine wagens volwassen</v>
      </c>
      <c r="E52" s="10"/>
      <c r="F52" s="3"/>
      <c r="G52" s="3"/>
      <c r="H52" s="3"/>
      <c r="I52" s="5"/>
      <c r="J52" t="b">
        <f>OR(Algemeen!D52="Grote wagens binnen Wehl",Algemeen!D52="Grote wagens buiten Wehl",Algemeen!D52="Kleine wagens volwassen",Algemeen!D52="Gemotoriseerd jeugd",Algemeen!D52="Loopgroep max 9",Algemeen!D52="Loopgroep vanaf 10",Algemeen!D52="Paren volwassen",Algemeen!D52="Individuelen volwassen",Algemeen!D52="Kleine groep jeugd",Algemeen!D52="Paar jeugd",Algemeen!D52="Handkar jeugd",Algemeen!D52="Individuelen jeugd")</f>
        <v>1</v>
      </c>
    </row>
    <row r="53" spans="1:10" ht="15" hidden="1" customHeight="1" x14ac:dyDescent="0.2">
      <c r="A53" s="6">
        <f>IF(J53,Algemeen!A53,0)</f>
        <v>0</v>
      </c>
      <c r="B53" s="6">
        <f>Algemeen!B53</f>
        <v>0</v>
      </c>
      <c r="C53" s="6">
        <f>Algemeen!C53</f>
        <v>0</v>
      </c>
      <c r="D53" s="6">
        <f>Algemeen!D53</f>
        <v>0</v>
      </c>
      <c r="E53" s="10"/>
      <c r="F53" s="3"/>
      <c r="G53" s="3"/>
      <c r="H53" s="3"/>
      <c r="I53" s="5">
        <f t="shared" si="1"/>
        <v>0</v>
      </c>
      <c r="J53" t="b">
        <f>OR(Algemeen!D53="Grote wagens binnen Wehl",Algemeen!D53="Grote wagens buiten Wehl",Algemeen!D53="Kleine wagens volwassen",Algemeen!D53="Gemotoriseerd jeugd",Algemeen!D53="Loopgroep max 9",Algemeen!D53="Loopgroep vanaf 10",Algemeen!D53="Paren volwassen",Algemeen!D53="Individuelen volwassen",Algemeen!D53="Kleine groep jeugd",Algemeen!D53="Paar jeugd",Algemeen!D53="Handkar jeugd",Algemeen!D53="Individuelen jeugd")</f>
        <v>0</v>
      </c>
    </row>
    <row r="54" spans="1:10" ht="15" customHeight="1" x14ac:dyDescent="0.2">
      <c r="A54" s="6">
        <f>IF(J54,Algemeen!A54,0)</f>
        <v>47</v>
      </c>
      <c r="B54" s="6" t="str">
        <f>Algemeen!B54</f>
        <v>Zooitje on-geregeld</v>
      </c>
      <c r="C54" s="6" t="str">
        <f>Algemeen!C54</f>
        <v>We-j goan D'r veur, met pakken in kleur</v>
      </c>
      <c r="D54" s="6" t="str">
        <f>Algemeen!D54</f>
        <v>Loopgroep vanaf 10</v>
      </c>
      <c r="E54" s="10"/>
      <c r="F54" s="3"/>
      <c r="G54" s="3"/>
      <c r="H54" s="3"/>
      <c r="I54" s="5"/>
      <c r="J54" t="b">
        <f>OR(Algemeen!D54="Grote wagens binnen Wehl",Algemeen!D54="Grote wagens buiten Wehl",Algemeen!D54="Kleine wagens volwassen",Algemeen!D54="Gemotoriseerd jeugd",Algemeen!D54="Loopgroep max 9",Algemeen!D54="Loopgroep vanaf 10",Algemeen!D54="Paren volwassen",Algemeen!D54="Individuelen volwassen",Algemeen!D54="Kleine groep jeugd",Algemeen!D54="Paar jeugd",Algemeen!D54="Handkar jeugd",Algemeen!D54="Individuelen jeugd")</f>
        <v>1</v>
      </c>
    </row>
    <row r="55" spans="1:10" ht="15" hidden="1" customHeight="1" x14ac:dyDescent="0.2">
      <c r="A55" s="6">
        <f>IF(J55,Algemeen!A55,0)</f>
        <v>0</v>
      </c>
      <c r="B55" s="6">
        <f>Algemeen!B55</f>
        <v>0</v>
      </c>
      <c r="C55" s="6">
        <f>Algemeen!C55</f>
        <v>0</v>
      </c>
      <c r="D55" s="6">
        <f>Algemeen!D55</f>
        <v>0</v>
      </c>
      <c r="E55" s="10"/>
      <c r="F55" s="3"/>
      <c r="G55" s="3"/>
      <c r="H55" s="3"/>
      <c r="I55" s="5">
        <f t="shared" si="1"/>
        <v>0</v>
      </c>
      <c r="J55" t="b">
        <f>OR(Algemeen!D55="Grote wagens binnen Wehl",Algemeen!D55="Grote wagens buiten Wehl",Algemeen!D55="Kleine wagens volwassen",Algemeen!D55="Gemotoriseerd jeugd",Algemeen!D55="Loopgroep max 9",Algemeen!D55="Loopgroep vanaf 10",Algemeen!D55="Paren volwassen",Algemeen!D55="Individuelen volwassen",Algemeen!D55="Kleine groep jeugd",Algemeen!D55="Paar jeugd",Algemeen!D55="Handkar jeugd",Algemeen!D55="Individuelen jeugd")</f>
        <v>0</v>
      </c>
    </row>
    <row r="56" spans="1:10" ht="15" hidden="1" customHeight="1" x14ac:dyDescent="0.2">
      <c r="A56" s="6">
        <f>IF(J56,Algemeen!A56,0)</f>
        <v>0</v>
      </c>
      <c r="B56" s="6">
        <f>Algemeen!B56</f>
        <v>0</v>
      </c>
      <c r="C56" s="6">
        <f>Algemeen!C56</f>
        <v>0</v>
      </c>
      <c r="D56" s="6">
        <f>Algemeen!D56</f>
        <v>0</v>
      </c>
      <c r="E56" s="10"/>
      <c r="F56" s="3"/>
      <c r="G56" s="3"/>
      <c r="H56" s="3"/>
      <c r="I56" s="5">
        <f t="shared" si="1"/>
        <v>0</v>
      </c>
      <c r="J56" t="b">
        <f>OR(Algemeen!D56="Grote wagens binnen Wehl",Algemeen!D56="Grote wagens buiten Wehl",Algemeen!D56="Kleine wagens volwassen",Algemeen!D56="Gemotoriseerd jeugd",Algemeen!D56="Loopgroep max 9",Algemeen!D56="Loopgroep vanaf 10",Algemeen!D56="Paren volwassen",Algemeen!D56="Individuelen volwassen",Algemeen!D56="Kleine groep jeugd",Algemeen!D56="Paar jeugd",Algemeen!D56="Handkar jeugd",Algemeen!D56="Individuelen jeugd")</f>
        <v>0</v>
      </c>
    </row>
    <row r="57" spans="1:10" ht="15" hidden="1" customHeight="1" x14ac:dyDescent="0.2">
      <c r="A57" s="6">
        <f>IF(J57,Algemeen!A57,0)</f>
        <v>0</v>
      </c>
      <c r="B57" s="6">
        <f>Algemeen!B57</f>
        <v>0</v>
      </c>
      <c r="C57" s="6">
        <f>Algemeen!C57</f>
        <v>0</v>
      </c>
      <c r="D57" s="6">
        <f>Algemeen!D57</f>
        <v>0</v>
      </c>
      <c r="E57" s="10"/>
      <c r="F57" s="3"/>
      <c r="G57" s="3"/>
      <c r="H57" s="3"/>
      <c r="I57" s="5">
        <f t="shared" si="1"/>
        <v>0</v>
      </c>
      <c r="J57" t="b">
        <f>OR(Algemeen!D57="Grote wagens binnen Wehl",Algemeen!D57="Grote wagens buiten Wehl",Algemeen!D57="Kleine wagens volwassen",Algemeen!D57="Gemotoriseerd jeugd",Algemeen!D57="Loopgroep max 9",Algemeen!D57="Loopgroep vanaf 10",Algemeen!D57="Paren volwassen",Algemeen!D57="Individuelen volwassen",Algemeen!D57="Kleine groep jeugd",Algemeen!D57="Paar jeugd",Algemeen!D57="Handkar jeugd",Algemeen!D57="Individuelen jeugd")</f>
        <v>0</v>
      </c>
    </row>
    <row r="58" spans="1:10" ht="15" hidden="1" customHeight="1" x14ac:dyDescent="0.2">
      <c r="A58" s="6">
        <f>IF(J58,Algemeen!A58,0)</f>
        <v>0</v>
      </c>
      <c r="B58" s="6">
        <f>Algemeen!B58</f>
        <v>0</v>
      </c>
      <c r="C58" s="6">
        <f>Algemeen!C58</f>
        <v>0</v>
      </c>
      <c r="D58" s="6">
        <f>Algemeen!D58</f>
        <v>0</v>
      </c>
      <c r="E58" s="10"/>
      <c r="F58" s="3"/>
      <c r="G58" s="3"/>
      <c r="H58" s="3"/>
      <c r="I58" s="5">
        <f t="shared" si="1"/>
        <v>0</v>
      </c>
      <c r="J58" t="b">
        <f>OR(Algemeen!D58="Grote wagens binnen Wehl",Algemeen!D58="Grote wagens buiten Wehl",Algemeen!D58="Kleine wagens volwassen",Algemeen!D58="Gemotoriseerd jeugd",Algemeen!D58="Loopgroep max 9",Algemeen!D58="Loopgroep vanaf 10",Algemeen!D58="Paren volwassen",Algemeen!D58="Individuelen volwassen",Algemeen!D58="Kleine groep jeugd",Algemeen!D58="Paar jeugd",Algemeen!D58="Handkar jeugd",Algemeen!D58="Individuelen jeugd")</f>
        <v>0</v>
      </c>
    </row>
    <row r="59" spans="1:10" ht="15" hidden="1" customHeight="1" x14ac:dyDescent="0.2">
      <c r="A59" s="6">
        <f>IF(J59,Algemeen!A59,0)</f>
        <v>0</v>
      </c>
      <c r="B59" s="6">
        <f>Algemeen!B59</f>
        <v>0</v>
      </c>
      <c r="C59" s="6">
        <f>Algemeen!C59</f>
        <v>0</v>
      </c>
      <c r="D59" s="6">
        <f>Algemeen!D59</f>
        <v>0</v>
      </c>
      <c r="E59" s="10"/>
      <c r="F59" s="3"/>
      <c r="G59" s="3"/>
      <c r="H59" s="3"/>
      <c r="I59" s="5">
        <f t="shared" si="1"/>
        <v>0</v>
      </c>
      <c r="J59" t="b">
        <f>OR(Algemeen!D59="Grote wagens binnen Wehl",Algemeen!D59="Grote wagens buiten Wehl",Algemeen!D59="Kleine wagens volwassen",Algemeen!D59="Gemotoriseerd jeugd",Algemeen!D59="Loopgroep max 9",Algemeen!D59="Loopgroep vanaf 10",Algemeen!D59="Paren volwassen",Algemeen!D59="Individuelen volwassen",Algemeen!D59="Kleine groep jeugd",Algemeen!D59="Paar jeugd",Algemeen!D59="Handkar jeugd",Algemeen!D59="Individuelen jeugd")</f>
        <v>0</v>
      </c>
    </row>
    <row r="60" spans="1:10" ht="15" hidden="1" customHeight="1" x14ac:dyDescent="0.2">
      <c r="A60" s="6">
        <f>IF(J60,Algemeen!A60,0)</f>
        <v>0</v>
      </c>
      <c r="B60" s="6">
        <f>Algemeen!B60</f>
        <v>0</v>
      </c>
      <c r="C60" s="6">
        <f>Algemeen!C60</f>
        <v>0</v>
      </c>
      <c r="D60" s="6">
        <f>Algemeen!D60</f>
        <v>0</v>
      </c>
      <c r="E60" s="10"/>
      <c r="F60" s="3"/>
      <c r="G60" s="3"/>
      <c r="H60" s="3"/>
      <c r="I60" s="5">
        <f t="shared" si="1"/>
        <v>0</v>
      </c>
      <c r="J60" t="b">
        <f>OR(Algemeen!D60="Grote wagens binnen Wehl",Algemeen!D60="Grote wagens buiten Wehl",Algemeen!D60="Kleine wagens volwassen",Algemeen!D60="Gemotoriseerd jeugd",Algemeen!D60="Loopgroep max 9",Algemeen!D60="Loopgroep vanaf 10",Algemeen!D60="Paren volwassen",Algemeen!D60="Individuelen volwassen",Algemeen!D60="Kleine groep jeugd",Algemeen!D60="Paar jeugd",Algemeen!D60="Handkar jeugd",Algemeen!D60="Individuelen jeugd")</f>
        <v>0</v>
      </c>
    </row>
    <row r="61" spans="1:10" ht="15" hidden="1" customHeight="1" x14ac:dyDescent="0.2">
      <c r="A61" s="6">
        <f>IF(J61,Algemeen!A61,0)</f>
        <v>0</v>
      </c>
      <c r="B61" s="6">
        <f>Algemeen!B61</f>
        <v>0</v>
      </c>
      <c r="C61" s="6">
        <f>Algemeen!C61</f>
        <v>0</v>
      </c>
      <c r="D61" s="6">
        <f>Algemeen!D61</f>
        <v>0</v>
      </c>
      <c r="E61" s="10"/>
      <c r="F61" s="3"/>
      <c r="G61" s="3"/>
      <c r="H61" s="3"/>
      <c r="I61" s="5">
        <f t="shared" si="1"/>
        <v>0</v>
      </c>
      <c r="J61" t="b">
        <f>OR(Algemeen!D61="Grote wagens binnen Wehl",Algemeen!D61="Grote wagens buiten Wehl",Algemeen!D61="Kleine wagens volwassen",Algemeen!D61="Gemotoriseerd jeugd",Algemeen!D61="Loopgroep max 9",Algemeen!D61="Loopgroep vanaf 10",Algemeen!D61="Paren volwassen",Algemeen!D61="Individuelen volwassen",Algemeen!D61="Kleine groep jeugd",Algemeen!D61="Paar jeugd",Algemeen!D61="Handkar jeugd",Algemeen!D61="Individuelen jeugd")</f>
        <v>0</v>
      </c>
    </row>
    <row r="62" spans="1:10" ht="15" customHeight="1" x14ac:dyDescent="0.2">
      <c r="A62" s="6">
        <f>IF(J62,Algemeen!A62,0)</f>
        <v>55</v>
      </c>
      <c r="B62" s="6" t="str">
        <f>Algemeen!B62</f>
        <v>CV ut Zooitje</v>
      </c>
      <c r="C62" s="6" t="str">
        <f>Algemeen!C62</f>
        <v>Snoepje voor de sfeer</v>
      </c>
      <c r="D62" s="6" t="str">
        <f>Algemeen!D62</f>
        <v>Kleine wagens volwassen</v>
      </c>
      <c r="E62" s="10"/>
      <c r="F62" s="3"/>
      <c r="G62" s="3"/>
      <c r="H62" s="3"/>
      <c r="I62" s="5"/>
      <c r="J62" t="b">
        <f>OR(Algemeen!D62="Grote wagens binnen Wehl",Algemeen!D62="Grote wagens buiten Wehl",Algemeen!D62="Kleine wagens volwassen",Algemeen!D62="Gemotoriseerd jeugd",Algemeen!D62="Loopgroep max 9",Algemeen!D62="Loopgroep vanaf 10",Algemeen!D62="Paren volwassen",Algemeen!D62="Individuelen volwassen",Algemeen!D62="Kleine groep jeugd",Algemeen!D62="Paar jeugd",Algemeen!D62="Handkar jeugd",Algemeen!D62="Individuelen jeugd")</f>
        <v>1</v>
      </c>
    </row>
    <row r="63" spans="1:10" ht="15" hidden="1" customHeight="1" x14ac:dyDescent="0.2">
      <c r="A63" s="6">
        <f>IF(J63,Algemeen!A63,0)</f>
        <v>0</v>
      </c>
      <c r="B63" s="6">
        <f>Algemeen!B63</f>
        <v>0</v>
      </c>
      <c r="C63" s="6">
        <f>Algemeen!C63</f>
        <v>0</v>
      </c>
      <c r="D63" s="6">
        <f>Algemeen!D63</f>
        <v>0</v>
      </c>
      <c r="E63" s="10"/>
      <c r="F63" s="3"/>
      <c r="G63" s="3"/>
      <c r="H63" s="3"/>
      <c r="I63" s="5">
        <f t="shared" si="1"/>
        <v>0</v>
      </c>
      <c r="J63" t="b">
        <f>OR(Algemeen!D63="Grote wagens binnen Wehl",Algemeen!D63="Grote wagens buiten Wehl",Algemeen!D63="Kleine wagens volwassen",Algemeen!D63="Gemotoriseerd jeugd",Algemeen!D63="Loopgroep max 9",Algemeen!D63="Loopgroep vanaf 10",Algemeen!D63="Paren volwassen",Algemeen!D63="Individuelen volwassen",Algemeen!D63="Kleine groep jeugd",Algemeen!D63="Paar jeugd",Algemeen!D63="Handkar jeugd",Algemeen!D63="Individuelen jeugd")</f>
        <v>0</v>
      </c>
    </row>
    <row r="64" spans="1:10" ht="15" customHeight="1" x14ac:dyDescent="0.2">
      <c r="A64" s="6">
        <f>IF(J64,Algemeen!A64,0)</f>
        <v>57</v>
      </c>
      <c r="B64" s="6" t="str">
        <f>Algemeen!B64</f>
        <v>De Elzendarpers</v>
      </c>
      <c r="C64" s="6" t="str">
        <f>Algemeen!C64</f>
        <v>"Uut de Kunst"</v>
      </c>
      <c r="D64" s="6" t="str">
        <f>Algemeen!D64</f>
        <v>Loopgroep vanaf 10</v>
      </c>
      <c r="E64" s="10"/>
      <c r="F64" s="3"/>
      <c r="G64" s="3"/>
      <c r="H64" s="3"/>
      <c r="I64" s="5"/>
      <c r="J64" t="b">
        <f>OR(Algemeen!D64="Grote wagens binnen Wehl",Algemeen!D64="Grote wagens buiten Wehl",Algemeen!D64="Kleine wagens volwassen",Algemeen!D64="Gemotoriseerd jeugd",Algemeen!D64="Loopgroep max 9",Algemeen!D64="Loopgroep vanaf 10",Algemeen!D64="Paren volwassen",Algemeen!D64="Individuelen volwassen",Algemeen!D64="Kleine groep jeugd",Algemeen!D64="Paar jeugd",Algemeen!D64="Handkar jeugd",Algemeen!D64="Individuelen jeugd")</f>
        <v>1</v>
      </c>
    </row>
    <row r="65" spans="1:10" ht="15" hidden="1" customHeight="1" x14ac:dyDescent="0.2">
      <c r="A65" s="6">
        <f>IF(J65,Algemeen!A65,0)</f>
        <v>0</v>
      </c>
      <c r="B65" s="6">
        <f>Algemeen!B65</f>
        <v>0</v>
      </c>
      <c r="C65" s="6">
        <f>Algemeen!C65</f>
        <v>0</v>
      </c>
      <c r="D65" s="6">
        <f>Algemeen!D65</f>
        <v>0</v>
      </c>
      <c r="E65" s="10"/>
      <c r="F65" s="3"/>
      <c r="G65" s="3"/>
      <c r="H65" s="3"/>
      <c r="I65" s="5">
        <f t="shared" si="1"/>
        <v>0</v>
      </c>
      <c r="J65" t="b">
        <f>OR(Algemeen!D65="Grote wagens binnen Wehl",Algemeen!D65="Grote wagens buiten Wehl",Algemeen!D65="Kleine wagens volwassen",Algemeen!D65="Gemotoriseerd jeugd",Algemeen!D65="Loopgroep max 9",Algemeen!D65="Loopgroep vanaf 10",Algemeen!D65="Paren volwassen",Algemeen!D65="Individuelen volwassen",Algemeen!D65="Kleine groep jeugd",Algemeen!D65="Paar jeugd",Algemeen!D65="Handkar jeugd",Algemeen!D65="Individuelen jeugd")</f>
        <v>0</v>
      </c>
    </row>
    <row r="66" spans="1:10" ht="15" hidden="1" customHeight="1" x14ac:dyDescent="0.2">
      <c r="A66" s="6">
        <f>IF(J66,Algemeen!A66,0)</f>
        <v>0</v>
      </c>
      <c r="B66" s="6">
        <f>Algemeen!B66</f>
        <v>0</v>
      </c>
      <c r="C66" s="6">
        <f>Algemeen!C66</f>
        <v>0</v>
      </c>
      <c r="D66" s="6">
        <f>Algemeen!D66</f>
        <v>0</v>
      </c>
      <c r="E66" s="10"/>
      <c r="F66" s="3"/>
      <c r="G66" s="3"/>
      <c r="H66" s="3"/>
      <c r="I66" s="5">
        <f t="shared" si="1"/>
        <v>0</v>
      </c>
      <c r="J66" t="b">
        <f>OR(Algemeen!D66="Grote wagens binnen Wehl",Algemeen!D66="Grote wagens buiten Wehl",Algemeen!D66="Kleine wagens volwassen",Algemeen!D66="Gemotoriseerd jeugd",Algemeen!D66="Loopgroep max 9",Algemeen!D66="Loopgroep vanaf 10",Algemeen!D66="Paren volwassen",Algemeen!D66="Individuelen volwassen",Algemeen!D66="Kleine groep jeugd",Algemeen!D66="Paar jeugd",Algemeen!D66="Handkar jeugd",Algemeen!D66="Individuelen jeugd")</f>
        <v>0</v>
      </c>
    </row>
    <row r="67" spans="1:10" ht="15" hidden="1" customHeight="1" x14ac:dyDescent="0.2">
      <c r="A67" s="6">
        <f>IF(J67,Algemeen!A67,0)</f>
        <v>0</v>
      </c>
      <c r="B67" s="6">
        <f>Algemeen!B67</f>
        <v>0</v>
      </c>
      <c r="C67" s="6">
        <f>Algemeen!C67</f>
        <v>0</v>
      </c>
      <c r="D67" s="6">
        <f>Algemeen!D67</f>
        <v>0</v>
      </c>
      <c r="E67" s="10"/>
      <c r="F67" s="3"/>
      <c r="G67" s="3"/>
      <c r="H67" s="3"/>
      <c r="I67" s="5">
        <f t="shared" si="1"/>
        <v>0</v>
      </c>
      <c r="J67" t="b">
        <f>OR(Algemeen!D67="Grote wagens binnen Wehl",Algemeen!D67="Grote wagens buiten Wehl",Algemeen!D67="Kleine wagens volwassen",Algemeen!D67="Gemotoriseerd jeugd",Algemeen!D67="Loopgroep max 9",Algemeen!D67="Loopgroep vanaf 10",Algemeen!D67="Paren volwassen",Algemeen!D67="Individuelen volwassen",Algemeen!D67="Kleine groep jeugd",Algemeen!D67="Paar jeugd",Algemeen!D67="Handkar jeugd",Algemeen!D67="Individuelen jeugd")</f>
        <v>0</v>
      </c>
    </row>
    <row r="68" spans="1:10" ht="15" hidden="1" customHeight="1" x14ac:dyDescent="0.2">
      <c r="A68" s="6">
        <f>IF(J68,Algemeen!A68,0)</f>
        <v>0</v>
      </c>
      <c r="B68" s="6">
        <f>Algemeen!B68</f>
        <v>0</v>
      </c>
      <c r="C68" s="6">
        <f>Algemeen!C68</f>
        <v>0</v>
      </c>
      <c r="D68" s="6">
        <f>Algemeen!D68</f>
        <v>0</v>
      </c>
      <c r="E68" s="10"/>
      <c r="F68" s="3"/>
      <c r="G68" s="3"/>
      <c r="H68" s="3"/>
      <c r="I68" s="5">
        <f t="shared" si="1"/>
        <v>0</v>
      </c>
      <c r="J68" t="b">
        <f>OR(Algemeen!D68="Grote wagens binnen Wehl",Algemeen!D68="Grote wagens buiten Wehl",Algemeen!D68="Kleine wagens volwassen",Algemeen!D68="Gemotoriseerd jeugd",Algemeen!D68="Loopgroep max 9",Algemeen!D68="Loopgroep vanaf 10",Algemeen!D68="Paren volwassen",Algemeen!D68="Individuelen volwassen",Algemeen!D68="Kleine groep jeugd",Algemeen!D68="Paar jeugd",Algemeen!D68="Handkar jeugd",Algemeen!D68="Individuelen jeugd")</f>
        <v>0</v>
      </c>
    </row>
    <row r="69" spans="1:10" ht="15" hidden="1" customHeight="1" x14ac:dyDescent="0.2">
      <c r="A69" s="6">
        <f>IF(J69,Algemeen!A69,0)</f>
        <v>0</v>
      </c>
      <c r="B69" s="6">
        <f>Algemeen!B69</f>
        <v>0</v>
      </c>
      <c r="C69" s="6">
        <f>Algemeen!C69</f>
        <v>0</v>
      </c>
      <c r="D69" s="6">
        <f>Algemeen!D69</f>
        <v>0</v>
      </c>
      <c r="E69" s="10"/>
      <c r="F69" s="3"/>
      <c r="G69" s="3"/>
      <c r="H69" s="3"/>
      <c r="I69" s="5">
        <f t="shared" si="1"/>
        <v>0</v>
      </c>
      <c r="J69" t="b">
        <f>OR(Algemeen!D69="Grote wagens binnen Wehl",Algemeen!D69="Grote wagens buiten Wehl",Algemeen!D69="Kleine wagens volwassen",Algemeen!D69="Gemotoriseerd jeugd",Algemeen!D69="Loopgroep max 9",Algemeen!D69="Loopgroep vanaf 10",Algemeen!D69="Paren volwassen",Algemeen!D69="Individuelen volwassen",Algemeen!D69="Kleine groep jeugd",Algemeen!D69="Paar jeugd",Algemeen!D69="Handkar jeugd",Algemeen!D69="Individuelen jeugd")</f>
        <v>0</v>
      </c>
    </row>
    <row r="70" spans="1:10" ht="15" hidden="1" customHeight="1" x14ac:dyDescent="0.2">
      <c r="A70" s="6">
        <f>IF(J70,Algemeen!A70,0)</f>
        <v>0</v>
      </c>
      <c r="B70" s="6">
        <f>Algemeen!B70</f>
        <v>0</v>
      </c>
      <c r="C70" s="6">
        <f>Algemeen!C70</f>
        <v>0</v>
      </c>
      <c r="D70" s="6">
        <f>Algemeen!D70</f>
        <v>0</v>
      </c>
      <c r="E70" s="10"/>
      <c r="F70" s="3"/>
      <c r="G70" s="3"/>
      <c r="H70" s="3"/>
      <c r="I70" s="5">
        <f t="shared" si="1"/>
        <v>0</v>
      </c>
      <c r="J70" t="b">
        <f>OR(Algemeen!D70="Grote wagens binnen Wehl",Algemeen!D70="Grote wagens buiten Wehl",Algemeen!D70="Kleine wagens volwassen",Algemeen!D70="Gemotoriseerd jeugd",Algemeen!D70="Loopgroep max 9",Algemeen!D70="Loopgroep vanaf 10",Algemeen!D70="Paren volwassen",Algemeen!D70="Individuelen volwassen",Algemeen!D70="Kleine groep jeugd",Algemeen!D70="Paar jeugd",Algemeen!D70="Handkar jeugd",Algemeen!D70="Individuelen jeugd")</f>
        <v>0</v>
      </c>
    </row>
    <row r="71" spans="1:10" ht="15" hidden="1" customHeight="1" x14ac:dyDescent="0.2">
      <c r="A71" s="6">
        <f>IF(J71,Algemeen!A71,0)</f>
        <v>0</v>
      </c>
      <c r="B71" s="6">
        <f>Algemeen!B71</f>
        <v>0</v>
      </c>
      <c r="C71" s="6">
        <f>Algemeen!C71</f>
        <v>0</v>
      </c>
      <c r="D71" s="6">
        <f>Algemeen!D71</f>
        <v>0</v>
      </c>
      <c r="E71" s="10"/>
      <c r="F71" s="3"/>
      <c r="G71" s="3"/>
      <c r="H71" s="3"/>
      <c r="I71" s="5">
        <f t="shared" si="1"/>
        <v>0</v>
      </c>
      <c r="J71" t="b">
        <f>OR(Algemeen!D71="Grote wagens binnen Wehl",Algemeen!D71="Grote wagens buiten Wehl",Algemeen!D71="Kleine wagens volwassen",Algemeen!D71="Gemotoriseerd jeugd",Algemeen!D71="Loopgroep max 9",Algemeen!D71="Loopgroep vanaf 10",Algemeen!D71="Paren volwassen",Algemeen!D71="Individuelen volwassen",Algemeen!D71="Kleine groep jeugd",Algemeen!D71="Paar jeugd",Algemeen!D71="Handkar jeugd",Algemeen!D71="Individuelen jeugd")</f>
        <v>0</v>
      </c>
    </row>
    <row r="72" spans="1:10" ht="15" hidden="1" customHeight="1" x14ac:dyDescent="0.2">
      <c r="A72" s="6">
        <f>IF(J72,Algemeen!A72,0)</f>
        <v>0</v>
      </c>
      <c r="B72" s="6">
        <f>Algemeen!B72</f>
        <v>0</v>
      </c>
      <c r="C72" s="6">
        <f>Algemeen!C72</f>
        <v>0</v>
      </c>
      <c r="D72" s="6">
        <f>Algemeen!D72</f>
        <v>0</v>
      </c>
      <c r="E72" s="10"/>
      <c r="F72" s="3"/>
      <c r="G72" s="3"/>
      <c r="H72" s="3"/>
      <c r="I72" s="5">
        <f t="shared" si="1"/>
        <v>0</v>
      </c>
      <c r="J72" t="b">
        <f>OR(Algemeen!D72="Grote wagens binnen Wehl",Algemeen!D72="Grote wagens buiten Wehl",Algemeen!D72="Kleine wagens volwassen",Algemeen!D72="Gemotoriseerd jeugd",Algemeen!D72="Loopgroep max 9",Algemeen!D72="Loopgroep vanaf 10",Algemeen!D72="Paren volwassen",Algemeen!D72="Individuelen volwassen",Algemeen!D72="Kleine groep jeugd",Algemeen!D72="Paar jeugd",Algemeen!D72="Handkar jeugd",Algemeen!D72="Individuelen jeugd")</f>
        <v>0</v>
      </c>
    </row>
    <row r="73" spans="1:10" ht="15" hidden="1" customHeight="1" x14ac:dyDescent="0.2">
      <c r="A73" s="6">
        <f>IF(J73,Algemeen!A73,0)</f>
        <v>0</v>
      </c>
      <c r="B73" s="6">
        <f>Algemeen!B73</f>
        <v>0</v>
      </c>
      <c r="C73" s="6">
        <f>Algemeen!C73</f>
        <v>0</v>
      </c>
      <c r="D73" s="6">
        <f>Algemeen!D73</f>
        <v>0</v>
      </c>
      <c r="E73" s="10"/>
      <c r="F73" s="3"/>
      <c r="G73" s="3"/>
      <c r="H73" s="3"/>
      <c r="I73" s="5">
        <f t="shared" si="1"/>
        <v>0</v>
      </c>
      <c r="J73" t="b">
        <f>OR(Algemeen!D73="Grote wagens binnen Wehl",Algemeen!D73="Grote wagens buiten Wehl",Algemeen!D73="Kleine wagens volwassen",Algemeen!D73="Gemotoriseerd jeugd",Algemeen!D73="Loopgroep max 9",Algemeen!D73="Loopgroep vanaf 10",Algemeen!D73="Paren volwassen",Algemeen!D73="Individuelen volwassen",Algemeen!D73="Kleine groep jeugd",Algemeen!D73="Paar jeugd",Algemeen!D73="Handkar jeugd",Algemeen!D73="Individuelen jeugd")</f>
        <v>0</v>
      </c>
    </row>
    <row r="74" spans="1:10" ht="15" customHeight="1" x14ac:dyDescent="0.2">
      <c r="A74" s="6">
        <f>IF(J74,Algemeen!A74,0)</f>
        <v>67</v>
      </c>
      <c r="B74" s="6" t="str">
        <f>Algemeen!B74</f>
        <v>Van 't Padje</v>
      </c>
      <c r="C74" s="6" t="str">
        <f>Algemeen!C74</f>
        <v>Deze tijgers zijn niet te temmen</v>
      </c>
      <c r="D74" s="6" t="str">
        <f>Algemeen!D74</f>
        <v>Kleine groep jeugd</v>
      </c>
      <c r="E74" s="10"/>
      <c r="F74" s="3"/>
      <c r="G74" s="3"/>
      <c r="H74" s="3"/>
      <c r="I74" s="5"/>
      <c r="J74" t="b">
        <f>OR(Algemeen!D74="Grote wagens binnen Wehl",Algemeen!D74="Grote wagens buiten Wehl",Algemeen!D74="Kleine wagens volwassen",Algemeen!D74="Gemotoriseerd jeugd",Algemeen!D74="Loopgroep max 9",Algemeen!D74="Loopgroep vanaf 10",Algemeen!D74="Paren volwassen",Algemeen!D74="Individuelen volwassen",Algemeen!D74="Kleine groep jeugd",Algemeen!D74="Paar jeugd",Algemeen!D74="Handkar jeugd",Algemeen!D74="Individuelen jeugd")</f>
        <v>1</v>
      </c>
    </row>
    <row r="75" spans="1:10" ht="15" hidden="1" customHeight="1" x14ac:dyDescent="0.2">
      <c r="A75" s="6">
        <f>IF(J75,Algemeen!A75,0)</f>
        <v>0</v>
      </c>
      <c r="B75" s="6">
        <f>Algemeen!B75</f>
        <v>0</v>
      </c>
      <c r="C75" s="6">
        <f>Algemeen!C75</f>
        <v>0</v>
      </c>
      <c r="D75" s="6">
        <f>Algemeen!D75</f>
        <v>0</v>
      </c>
      <c r="E75" s="10"/>
      <c r="F75" s="3"/>
      <c r="G75" s="3"/>
      <c r="H75" s="3"/>
      <c r="I75" s="5">
        <f t="shared" si="1"/>
        <v>0</v>
      </c>
      <c r="J75" t="b">
        <f>OR(Algemeen!D75="Grote wagens binnen Wehl",Algemeen!D75="Grote wagens buiten Wehl",Algemeen!D75="Kleine wagens volwassen",Algemeen!D75="Gemotoriseerd jeugd",Algemeen!D75="Loopgroep max 9",Algemeen!D75="Loopgroep vanaf 10",Algemeen!D75="Paren volwassen",Algemeen!D75="Individuelen volwassen",Algemeen!D75="Kleine groep jeugd",Algemeen!D75="Paar jeugd",Algemeen!D75="Handkar jeugd",Algemeen!D75="Individuelen jeugd")</f>
        <v>0</v>
      </c>
    </row>
    <row r="76" spans="1:10" ht="15" hidden="1" customHeight="1" x14ac:dyDescent="0.2">
      <c r="A76" s="6">
        <f>IF(J76,Algemeen!A76,0)</f>
        <v>0</v>
      </c>
      <c r="B76" s="6">
        <f>Algemeen!B76</f>
        <v>0</v>
      </c>
      <c r="C76" s="6">
        <f>Algemeen!C76</f>
        <v>0</v>
      </c>
      <c r="D76" s="6">
        <f>Algemeen!D76</f>
        <v>0</v>
      </c>
      <c r="E76" s="10"/>
      <c r="F76" s="3"/>
      <c r="G76" s="3"/>
      <c r="H76" s="3"/>
      <c r="I76" s="5">
        <f t="shared" si="1"/>
        <v>0</v>
      </c>
      <c r="J76" t="b">
        <f>OR(Algemeen!D76="Grote wagens binnen Wehl",Algemeen!D76="Grote wagens buiten Wehl",Algemeen!D76="Kleine wagens volwassen",Algemeen!D76="Gemotoriseerd jeugd",Algemeen!D76="Loopgroep max 9",Algemeen!D76="Loopgroep vanaf 10",Algemeen!D76="Paren volwassen",Algemeen!D76="Individuelen volwassen",Algemeen!D76="Kleine groep jeugd",Algemeen!D76="Paar jeugd",Algemeen!D76="Handkar jeugd",Algemeen!D76="Individuelen jeugd")</f>
        <v>0</v>
      </c>
    </row>
    <row r="77" spans="1:10" ht="15" customHeight="1" x14ac:dyDescent="0.2">
      <c r="A77" s="6">
        <f>IF(J77,Algemeen!A77,0)</f>
        <v>70</v>
      </c>
      <c r="B77" s="6" t="str">
        <f>Algemeen!B77</f>
        <v>Kiekniezonauw</v>
      </c>
      <c r="C77" s="6" t="str">
        <f>Algemeen!C77</f>
        <v>Klimaat Klevers</v>
      </c>
      <c r="D77" s="6" t="str">
        <f>Algemeen!D77</f>
        <v>Kleine wagens volwassen</v>
      </c>
      <c r="E77" s="10"/>
      <c r="F77" s="3"/>
      <c r="G77" s="3"/>
      <c r="H77" s="3"/>
      <c r="I77" s="5"/>
      <c r="J77" t="b">
        <f>OR(Algemeen!D77="Grote wagens binnen Wehl",Algemeen!D77="Grote wagens buiten Wehl",Algemeen!D77="Kleine wagens volwassen",Algemeen!D77="Gemotoriseerd jeugd",Algemeen!D77="Loopgroep max 9",Algemeen!D77="Loopgroep vanaf 10",Algemeen!D77="Paren volwassen",Algemeen!D77="Individuelen volwassen",Algemeen!D77="Kleine groep jeugd",Algemeen!D77="Paar jeugd",Algemeen!D77="Handkar jeugd",Algemeen!D77="Individuelen jeugd")</f>
        <v>1</v>
      </c>
    </row>
    <row r="78" spans="1:10" ht="15" hidden="1" customHeight="1" x14ac:dyDescent="0.2">
      <c r="A78" s="6">
        <f>IF(J78,Algemeen!A78,0)</f>
        <v>0</v>
      </c>
      <c r="B78" s="6">
        <f>Algemeen!B78</f>
        <v>0</v>
      </c>
      <c r="C78" s="6">
        <f>Algemeen!C78</f>
        <v>0</v>
      </c>
      <c r="D78" s="6">
        <f>Algemeen!D78</f>
        <v>0</v>
      </c>
      <c r="E78" s="10"/>
      <c r="F78" s="3"/>
      <c r="G78" s="3"/>
      <c r="H78" s="3"/>
      <c r="I78" s="5">
        <f t="shared" si="1"/>
        <v>0</v>
      </c>
      <c r="J78" t="b">
        <f>OR(Algemeen!D78="Grote wagens binnen Wehl",Algemeen!D78="Grote wagens buiten Wehl",Algemeen!D78="Kleine wagens volwassen",Algemeen!D78="Gemotoriseerd jeugd",Algemeen!D78="Loopgroep max 9",Algemeen!D78="Loopgroep vanaf 10",Algemeen!D78="Paren volwassen",Algemeen!D78="Individuelen volwassen",Algemeen!D78="Kleine groep jeugd",Algemeen!D78="Paar jeugd",Algemeen!D78="Handkar jeugd",Algemeen!D78="Individuelen jeugd")</f>
        <v>0</v>
      </c>
    </row>
    <row r="79" spans="1:10" ht="15" customHeight="1" x14ac:dyDescent="0.2">
      <c r="A79" s="6">
        <f>IF(J79,Algemeen!A79,0)</f>
        <v>72</v>
      </c>
      <c r="B79" s="6" t="str">
        <f>Algemeen!B79</f>
        <v>3e Helft Kookclub</v>
      </c>
      <c r="C79" s="6" t="str">
        <f>Algemeen!C79</f>
        <v>Ik zag wel dat jij naar mijn cup cake</v>
      </c>
      <c r="D79" s="6" t="str">
        <f>Algemeen!D79</f>
        <v>Loopgroep max 9</v>
      </c>
      <c r="E79" s="10"/>
      <c r="F79" s="3"/>
      <c r="G79" s="3"/>
      <c r="H79" s="3"/>
      <c r="I79" s="5"/>
      <c r="J79" t="b">
        <f>OR(Algemeen!D79="Grote wagens binnen Wehl",Algemeen!D79="Grote wagens buiten Wehl",Algemeen!D79="Kleine wagens volwassen",Algemeen!D79="Gemotoriseerd jeugd",Algemeen!D79="Loopgroep max 9",Algemeen!D79="Loopgroep vanaf 10",Algemeen!D79="Paren volwassen",Algemeen!D79="Individuelen volwassen",Algemeen!D79="Kleine groep jeugd",Algemeen!D79="Paar jeugd",Algemeen!D79="Handkar jeugd",Algemeen!D79="Individuelen jeugd")</f>
        <v>1</v>
      </c>
    </row>
    <row r="80" spans="1:10" ht="15" hidden="1" customHeight="1" x14ac:dyDescent="0.2">
      <c r="A80" s="6">
        <f>IF(J80,Algemeen!A80,0)</f>
        <v>0</v>
      </c>
      <c r="B80" s="6">
        <f>Algemeen!B80</f>
        <v>0</v>
      </c>
      <c r="C80" s="6">
        <f>Algemeen!C80</f>
        <v>0</v>
      </c>
      <c r="D80" s="6">
        <f>Algemeen!D80</f>
        <v>0</v>
      </c>
      <c r="E80" s="10"/>
      <c r="F80" s="3"/>
      <c r="G80" s="3"/>
      <c r="H80" s="3"/>
      <c r="I80" s="5">
        <f t="shared" si="1"/>
        <v>0</v>
      </c>
      <c r="J80" t="b">
        <f>OR(Algemeen!D80="Grote wagens binnen Wehl",Algemeen!D80="Grote wagens buiten Wehl",Algemeen!D80="Kleine wagens volwassen",Algemeen!D80="Gemotoriseerd jeugd",Algemeen!D80="Loopgroep max 9",Algemeen!D80="Loopgroep vanaf 10",Algemeen!D80="Paren volwassen",Algemeen!D80="Individuelen volwassen",Algemeen!D80="Kleine groep jeugd",Algemeen!D80="Paar jeugd",Algemeen!D80="Handkar jeugd",Algemeen!D80="Individuelen jeugd")</f>
        <v>0</v>
      </c>
    </row>
    <row r="81" spans="1:10" ht="15" hidden="1" customHeight="1" x14ac:dyDescent="0.2">
      <c r="A81" s="6">
        <f>IF(J81,Algemeen!A81,0)</f>
        <v>0</v>
      </c>
      <c r="B81" s="6">
        <f>Algemeen!B81</f>
        <v>0</v>
      </c>
      <c r="C81" s="6">
        <f>Algemeen!C81</f>
        <v>0</v>
      </c>
      <c r="D81" s="6">
        <f>Algemeen!D81</f>
        <v>0</v>
      </c>
      <c r="E81" s="10"/>
      <c r="F81" s="3"/>
      <c r="G81" s="3"/>
      <c r="H81" s="3"/>
      <c r="I81" s="5">
        <f t="shared" si="1"/>
        <v>0</v>
      </c>
      <c r="J81" t="b">
        <f>OR(Algemeen!D81="Grote wagens binnen Wehl",Algemeen!D81="Grote wagens buiten Wehl",Algemeen!D81="Kleine wagens volwassen",Algemeen!D81="Gemotoriseerd jeugd",Algemeen!D81="Loopgroep max 9",Algemeen!D81="Loopgroep vanaf 10",Algemeen!D81="Paren volwassen",Algemeen!D81="Individuelen volwassen",Algemeen!D81="Kleine groep jeugd",Algemeen!D81="Paar jeugd",Algemeen!D81="Handkar jeugd",Algemeen!D81="Individuelen jeugd")</f>
        <v>0</v>
      </c>
    </row>
    <row r="82" spans="1:10" ht="15" customHeight="1" x14ac:dyDescent="0.2">
      <c r="A82" s="6">
        <f>IF(J82,Algemeen!A82,0)</f>
        <v>75</v>
      </c>
      <c r="B82" s="6" t="str">
        <f>Algemeen!B82</f>
        <v>CV Niks bijzonders</v>
      </c>
      <c r="C82" s="6" t="str">
        <f>Algemeen!C82</f>
        <v>Dit jaar laten we de skihut achterwege, we zijn bij de piraten gebleven</v>
      </c>
      <c r="D82" s="6" t="str">
        <f>Algemeen!D82</f>
        <v>Grote wagens binnen Wehl</v>
      </c>
      <c r="E82" s="10"/>
      <c r="F82" s="3"/>
      <c r="G82" s="3"/>
      <c r="H82" s="3"/>
      <c r="I82" s="5"/>
      <c r="J82" t="b">
        <f>OR(Algemeen!D82="Grote wagens binnen Wehl",Algemeen!D82="Grote wagens buiten Wehl",Algemeen!D82="Kleine wagens volwassen",Algemeen!D82="Gemotoriseerd jeugd",Algemeen!D82="Loopgroep max 9",Algemeen!D82="Loopgroep vanaf 10",Algemeen!D82="Paren volwassen",Algemeen!D82="Individuelen volwassen",Algemeen!D82="Kleine groep jeugd",Algemeen!D82="Paar jeugd",Algemeen!D82="Handkar jeugd",Algemeen!D82="Individuelen jeugd")</f>
        <v>1</v>
      </c>
    </row>
    <row r="83" spans="1:10" ht="15" hidden="1" customHeight="1" x14ac:dyDescent="0.2">
      <c r="A83" s="6">
        <f>IF(J83,Algemeen!A83,0)</f>
        <v>0</v>
      </c>
      <c r="B83" s="6">
        <f>Algemeen!B83</f>
        <v>0</v>
      </c>
      <c r="C83" s="6">
        <f>Algemeen!C83</f>
        <v>0</v>
      </c>
      <c r="D83" s="6">
        <f>Algemeen!D83</f>
        <v>0</v>
      </c>
      <c r="E83" s="10"/>
      <c r="F83" s="3"/>
      <c r="G83" s="3"/>
      <c r="H83" s="3"/>
      <c r="I83" s="5">
        <f t="shared" si="1"/>
        <v>0</v>
      </c>
      <c r="J83" t="b">
        <f>OR(Algemeen!D83="Grote wagens binnen Wehl",Algemeen!D83="Grote wagens buiten Wehl",Algemeen!D83="Kleine wagens volwassen",Algemeen!D83="Gemotoriseerd jeugd",Algemeen!D83="Loopgroep max 9",Algemeen!D83="Loopgroep vanaf 10",Algemeen!D83="Paren volwassen",Algemeen!D83="Individuelen volwassen",Algemeen!D83="Kleine groep jeugd",Algemeen!D83="Paar jeugd",Algemeen!D83="Handkar jeugd",Algemeen!D83="Individuelen jeugd")</f>
        <v>0</v>
      </c>
    </row>
    <row r="84" spans="1:10" ht="15" hidden="1" customHeight="1" x14ac:dyDescent="0.2">
      <c r="A84" s="6">
        <f>IF(J84,Algemeen!A84,0)</f>
        <v>0</v>
      </c>
      <c r="B84" s="6">
        <f>Algemeen!B84</f>
        <v>0</v>
      </c>
      <c r="C84" s="6">
        <f>Algemeen!C84</f>
        <v>0</v>
      </c>
      <c r="D84" s="6">
        <f>Algemeen!D84</f>
        <v>0</v>
      </c>
      <c r="E84" s="10"/>
      <c r="F84" s="3"/>
      <c r="G84" s="3"/>
      <c r="H84" s="3"/>
      <c r="I84" s="5">
        <f t="shared" si="1"/>
        <v>0</v>
      </c>
      <c r="J84" t="b">
        <f>OR(Algemeen!D84="Grote wagens binnen Wehl",Algemeen!D84="Grote wagens buiten Wehl",Algemeen!D84="Kleine wagens volwassen",Algemeen!D84="Gemotoriseerd jeugd",Algemeen!D84="Loopgroep max 9",Algemeen!D84="Loopgroep vanaf 10",Algemeen!D84="Paren volwassen",Algemeen!D84="Individuelen volwassen",Algemeen!D84="Kleine groep jeugd",Algemeen!D84="Paar jeugd",Algemeen!D84="Handkar jeugd",Algemeen!D84="Individuelen jeugd")</f>
        <v>0</v>
      </c>
    </row>
    <row r="85" spans="1:10" ht="15" hidden="1" customHeight="1" x14ac:dyDescent="0.2">
      <c r="A85" s="6">
        <f>IF(J85,Algemeen!A85,0)</f>
        <v>0</v>
      </c>
      <c r="B85" s="6">
        <f>Algemeen!B85</f>
        <v>0</v>
      </c>
      <c r="C85" s="6">
        <f>Algemeen!C85</f>
        <v>0</v>
      </c>
      <c r="D85" s="6">
        <f>Algemeen!D85</f>
        <v>0</v>
      </c>
      <c r="E85" s="10"/>
      <c r="F85" s="3"/>
      <c r="G85" s="3"/>
      <c r="H85" s="3"/>
      <c r="I85" s="5">
        <f t="shared" si="1"/>
        <v>0</v>
      </c>
      <c r="J85" t="b">
        <f>OR(Algemeen!D85="Grote wagens binnen Wehl",Algemeen!D85="Grote wagens buiten Wehl",Algemeen!D85="Kleine wagens volwassen",Algemeen!D85="Gemotoriseerd jeugd",Algemeen!D85="Loopgroep max 9",Algemeen!D85="Loopgroep vanaf 10",Algemeen!D85="Paren volwassen",Algemeen!D85="Individuelen volwassen",Algemeen!D85="Kleine groep jeugd",Algemeen!D85="Paar jeugd",Algemeen!D85="Handkar jeugd",Algemeen!D85="Individuelen jeugd")</f>
        <v>0</v>
      </c>
    </row>
    <row r="86" spans="1:10" ht="15" customHeight="1" x14ac:dyDescent="0.2">
      <c r="A86" s="6">
        <f>IF(J86,Algemeen!A86,0)</f>
        <v>79</v>
      </c>
      <c r="B86" s="6" t="str">
        <f>Algemeen!B86</f>
        <v>De Mollemutsen</v>
      </c>
      <c r="C86" s="6" t="str">
        <f>Algemeen!C86</f>
        <v>Geen gedonder of gezeur, wi-j vieren carnaval in kleur!</v>
      </c>
      <c r="D86" s="6" t="str">
        <f>Algemeen!D86</f>
        <v>Loopgroep vanaf 10</v>
      </c>
      <c r="E86" s="10"/>
      <c r="F86" s="3"/>
      <c r="G86" s="3"/>
      <c r="H86" s="3"/>
      <c r="I86" s="5"/>
      <c r="J86" t="b">
        <f>OR(Algemeen!D86="Grote wagens binnen Wehl",Algemeen!D86="Grote wagens buiten Wehl",Algemeen!D86="Kleine wagens volwassen",Algemeen!D86="Gemotoriseerd jeugd",Algemeen!D86="Loopgroep max 9",Algemeen!D86="Loopgroep vanaf 10",Algemeen!D86="Paren volwassen",Algemeen!D86="Individuelen volwassen",Algemeen!D86="Kleine groep jeugd",Algemeen!D86="Paar jeugd",Algemeen!D86="Handkar jeugd",Algemeen!D86="Individuelen jeugd")</f>
        <v>1</v>
      </c>
    </row>
    <row r="87" spans="1:10" ht="15" customHeight="1" x14ac:dyDescent="0.2">
      <c r="A87" s="6">
        <f>IF(J87,Algemeen!A87,0)</f>
        <v>80</v>
      </c>
      <c r="B87" s="6" t="str">
        <f>Algemeen!B87</f>
        <v>De Molledreajers</v>
      </c>
      <c r="C87" s="6" t="str">
        <f>Algemeen!C87</f>
        <v xml:space="preserve">Prins Gerard en Prinses Sabine. </v>
      </c>
      <c r="D87" s="6" t="str">
        <f>Algemeen!D87</f>
        <v>Grote wagens binnen Wehl</v>
      </c>
      <c r="E87" s="10"/>
      <c r="F87" s="3"/>
      <c r="G87" s="3"/>
      <c r="H87" s="3"/>
      <c r="I87" s="5"/>
      <c r="J87" t="b">
        <f>OR(Algemeen!D87="Grote wagens binnen Wehl",Algemeen!D87="Grote wagens buiten Wehl",Algemeen!D87="Kleine wagens volwassen",Algemeen!D87="Gemotoriseerd jeugd",Algemeen!D87="Loopgroep max 9",Algemeen!D87="Loopgroep vanaf 10",Algemeen!D87="Paren volwassen",Algemeen!D87="Individuelen volwassen",Algemeen!D87="Kleine groep jeugd",Algemeen!D87="Paar jeugd",Algemeen!D87="Handkar jeugd",Algemeen!D87="Individuelen jeugd")</f>
        <v>1</v>
      </c>
    </row>
    <row r="88" spans="1:10" ht="15" customHeight="1" x14ac:dyDescent="0.2">
      <c r="A88" s="6">
        <f>IF(J88,Algemeen!A88,0)</f>
        <v>80</v>
      </c>
      <c r="B88" s="6" t="str">
        <f>Algemeen!B88</f>
        <v>Stef Geurts Kilder</v>
      </c>
      <c r="C88" s="6" t="str">
        <f>Algemeen!C88</f>
        <v>Doodkistendrager</v>
      </c>
      <c r="D88" s="6" t="str">
        <f>Algemeen!D88</f>
        <v>Loopgroep max 9</v>
      </c>
      <c r="E88" s="10"/>
      <c r="F88" s="3"/>
      <c r="G88" s="3"/>
      <c r="H88" s="3"/>
      <c r="I88" s="5"/>
      <c r="J88" t="b">
        <f>OR(Algemeen!D88="Grote wagens binnen Wehl",Algemeen!D88="Grote wagens buiten Wehl",Algemeen!D88="Kleine wagens volwassen",Algemeen!D88="Gemotoriseerd jeugd",Algemeen!D88="Loopgroep max 9",Algemeen!D88="Loopgroep vanaf 10",Algemeen!D88="Paren volwassen",Algemeen!D88="Individuelen volwassen",Algemeen!D88="Kleine groep jeugd",Algemeen!D88="Paar jeugd",Algemeen!D88="Handkar jeugd",Algemeen!D88="Individuelen jeugd")</f>
        <v>1</v>
      </c>
    </row>
    <row r="89" spans="1:10" ht="15" hidden="1" customHeight="1" x14ac:dyDescent="0.2">
      <c r="A89" s="6">
        <f>IF(J89,Algemeen!A89,0)</f>
        <v>0</v>
      </c>
      <c r="B89" s="6">
        <f>Algemeen!B89</f>
        <v>0</v>
      </c>
      <c r="C89" s="6">
        <f>Algemeen!C89</f>
        <v>0</v>
      </c>
      <c r="D89" s="6">
        <f>Algemeen!D89</f>
        <v>0</v>
      </c>
      <c r="E89" s="10"/>
      <c r="F89" s="3"/>
      <c r="G89" s="3"/>
      <c r="H89" s="3"/>
      <c r="I89" s="5">
        <f t="shared" si="1"/>
        <v>0</v>
      </c>
      <c r="J89" t="b">
        <f>OR(Algemeen!D89="Grote wagens binnen Wehl",Algemeen!D89="Grote wagens buiten Wehl",Algemeen!D89="Kleine wagens volwassen",Algemeen!D89="Gemotoriseerd jeugd",Algemeen!D89="Loopgroep max 9",Algemeen!D89="Loopgroep vanaf 10",Algemeen!D89="Paren volwassen",Algemeen!D89="Individuelen volwassen",Algemeen!D89="Kleine groep jeugd",Algemeen!D89="Paar jeugd",Algemeen!D89="Handkar jeugd",Algemeen!D89="Individuelen jeugd")</f>
        <v>0</v>
      </c>
    </row>
    <row r="90" spans="1:10" ht="15" hidden="1" customHeight="1" x14ac:dyDescent="0.2">
      <c r="A90" s="6">
        <f>IF(J90,Algemeen!A90,0)</f>
        <v>0</v>
      </c>
      <c r="B90" s="6">
        <f>Algemeen!B90</f>
        <v>0</v>
      </c>
      <c r="C90" s="6">
        <f>Algemeen!C90</f>
        <v>0</v>
      </c>
      <c r="D90" s="6">
        <f>Algemeen!D90</f>
        <v>0</v>
      </c>
      <c r="E90" s="10"/>
      <c r="F90" s="3"/>
      <c r="G90" s="3"/>
      <c r="H90" s="3"/>
      <c r="I90" s="5">
        <f t="shared" si="1"/>
        <v>0</v>
      </c>
      <c r="J90" t="b">
        <f>OR(Algemeen!D90="Grote wagens binnen Wehl",Algemeen!D90="Grote wagens buiten Wehl",Algemeen!D90="Kleine wagens volwassen",Algemeen!D90="Gemotoriseerd jeugd",Algemeen!D90="Loopgroep max 9",Algemeen!D90="Loopgroep vanaf 10",Algemeen!D90="Paren volwassen",Algemeen!D90="Individuelen volwassen",Algemeen!D90="Kleine groep jeugd",Algemeen!D90="Paar jeugd",Algemeen!D90="Handkar jeugd",Algemeen!D90="Individuelen jeugd")</f>
        <v>0</v>
      </c>
    </row>
    <row r="91" spans="1:10" ht="15" hidden="1" customHeight="1" x14ac:dyDescent="0.2">
      <c r="A91" s="6">
        <f>IF(J91,Algemeen!A91,0)</f>
        <v>0</v>
      </c>
      <c r="B91" s="6">
        <f>Algemeen!B91</f>
        <v>0</v>
      </c>
      <c r="C91" s="6">
        <f>Algemeen!C91</f>
        <v>0</v>
      </c>
      <c r="D91" s="6">
        <f>Algemeen!D91</f>
        <v>0</v>
      </c>
      <c r="E91" s="10"/>
      <c r="F91" s="3"/>
      <c r="G91" s="3"/>
      <c r="H91" s="3"/>
      <c r="I91" s="5">
        <f t="shared" ref="I91:I154" si="2">SUM(E91:H91)</f>
        <v>0</v>
      </c>
      <c r="J91" t="b">
        <f>OR(Algemeen!D91="Grote wagens binnen Wehl",Algemeen!D91="Grote wagens buiten Wehl",Algemeen!D91="Kleine wagens volwassen",Algemeen!D91="Gemotoriseerd jeugd",Algemeen!D91="Loopgroep max 9",Algemeen!D91="Loopgroep vanaf 10",Algemeen!D91="Paren volwassen",Algemeen!D91="Individuelen volwassen",Algemeen!D91="Kleine groep jeugd",Algemeen!D91="Paar jeugd",Algemeen!D91="Handkar jeugd",Algemeen!D91="Individuelen jeugd")</f>
        <v>0</v>
      </c>
    </row>
    <row r="92" spans="1:10" ht="15" customHeight="1" x14ac:dyDescent="0.2">
      <c r="A92" s="6">
        <f>IF(J92,Algemeen!A92,0)</f>
        <v>85</v>
      </c>
      <c r="B92" s="6" t="str">
        <f>Algemeen!B92</f>
        <v>De Reteflossers</v>
      </c>
      <c r="C92" s="6" t="str">
        <f>Algemeen!C92</f>
        <v>Per seconde wijzer</v>
      </c>
      <c r="D92" s="6" t="str">
        <f>Algemeen!D92</f>
        <v>Grote wagens binnen Wehl</v>
      </c>
      <c r="E92" s="10"/>
      <c r="F92" s="3"/>
      <c r="G92" s="3"/>
      <c r="H92" s="3"/>
      <c r="I92" s="5"/>
      <c r="J92" t="b">
        <f>OR(Algemeen!D92="Grote wagens binnen Wehl",Algemeen!D92="Grote wagens buiten Wehl",Algemeen!D92="Kleine wagens volwassen",Algemeen!D92="Gemotoriseerd jeugd",Algemeen!D92="Loopgroep max 9",Algemeen!D92="Loopgroep vanaf 10",Algemeen!D92="Paren volwassen",Algemeen!D92="Individuelen volwassen",Algemeen!D92="Kleine groep jeugd",Algemeen!D92="Paar jeugd",Algemeen!D92="Handkar jeugd",Algemeen!D92="Individuelen jeugd")</f>
        <v>1</v>
      </c>
    </row>
    <row r="93" spans="1:10" ht="15" hidden="1" customHeight="1" x14ac:dyDescent="0.2">
      <c r="A93" s="6">
        <f>IF(J93,Algemeen!A93,0)</f>
        <v>0</v>
      </c>
      <c r="B93" s="6">
        <f>Algemeen!B93</f>
        <v>0</v>
      </c>
      <c r="C93" s="6">
        <f>Algemeen!C93</f>
        <v>0</v>
      </c>
      <c r="D93" s="6">
        <f>Algemeen!D93</f>
        <v>0</v>
      </c>
      <c r="E93" s="10"/>
      <c r="F93" s="3"/>
      <c r="G93" s="3"/>
      <c r="H93" s="3"/>
      <c r="I93" s="5">
        <f t="shared" si="2"/>
        <v>0</v>
      </c>
      <c r="J93" t="b">
        <f>OR(Algemeen!D93="Grote wagens binnen Wehl",Algemeen!D93="Grote wagens buiten Wehl",Algemeen!D93="Kleine wagens volwassen",Algemeen!D93="Gemotoriseerd jeugd",Algemeen!D93="Loopgroep max 9",Algemeen!D93="Loopgroep vanaf 10",Algemeen!D93="Paren volwassen",Algemeen!D93="Individuelen volwassen",Algemeen!D93="Kleine groep jeugd",Algemeen!D93="Paar jeugd",Algemeen!D93="Handkar jeugd",Algemeen!D93="Individuelen jeugd")</f>
        <v>0</v>
      </c>
    </row>
    <row r="94" spans="1:10" ht="15" customHeight="1" x14ac:dyDescent="0.2">
      <c r="A94" s="6">
        <f>IF(J94,Algemeen!A94,0)</f>
        <v>87</v>
      </c>
      <c r="B94" s="6" t="str">
        <f>Algemeen!B94</f>
        <v>Anne-Karine Venhorst</v>
      </c>
      <c r="C94" s="6" t="str">
        <f>Algemeen!C94</f>
        <v>Carnaval is overal'!</v>
      </c>
      <c r="D94" s="6" t="str">
        <f>Algemeen!D94</f>
        <v>Paren volwassen</v>
      </c>
      <c r="E94" s="10"/>
      <c r="F94" s="3"/>
      <c r="G94" s="3"/>
      <c r="H94" s="3"/>
      <c r="I94" s="5"/>
      <c r="J94" t="b">
        <f>OR(Algemeen!D94="Grote wagens binnen Wehl",Algemeen!D94="Grote wagens buiten Wehl",Algemeen!D94="Kleine wagens volwassen",Algemeen!D94="Gemotoriseerd jeugd",Algemeen!D94="Loopgroep max 9",Algemeen!D94="Loopgroep vanaf 10",Algemeen!D94="Paren volwassen",Algemeen!D94="Individuelen volwassen",Algemeen!D94="Kleine groep jeugd",Algemeen!D94="Paar jeugd",Algemeen!D94="Handkar jeugd",Algemeen!D94="Individuelen jeugd")</f>
        <v>1</v>
      </c>
    </row>
    <row r="95" spans="1:10" ht="15" hidden="1" customHeight="1" x14ac:dyDescent="0.2">
      <c r="A95" s="6">
        <f>IF(J95,Algemeen!A95,0)</f>
        <v>0</v>
      </c>
      <c r="B95" s="6">
        <f>Algemeen!B95</f>
        <v>0</v>
      </c>
      <c r="C95" s="6">
        <f>Algemeen!C95</f>
        <v>0</v>
      </c>
      <c r="D95" s="6">
        <f>Algemeen!D95</f>
        <v>0</v>
      </c>
      <c r="E95" s="10"/>
      <c r="F95" s="3"/>
      <c r="G95" s="3"/>
      <c r="H95" s="3"/>
      <c r="I95" s="5">
        <f t="shared" si="2"/>
        <v>0</v>
      </c>
      <c r="J95" t="b">
        <f>OR(Algemeen!D95="Grote wagens binnen Wehl",Algemeen!D95="Grote wagens buiten Wehl",Algemeen!D95="Kleine wagens volwassen",Algemeen!D95="Gemotoriseerd jeugd",Algemeen!D95="Loopgroep max 9",Algemeen!D95="Loopgroep vanaf 10",Algemeen!D95="Paren volwassen",Algemeen!D95="Individuelen volwassen",Algemeen!D95="Kleine groep jeugd",Algemeen!D95="Paar jeugd",Algemeen!D95="Handkar jeugd",Algemeen!D95="Individuelen jeugd")</f>
        <v>0</v>
      </c>
    </row>
    <row r="96" spans="1:10" ht="15" hidden="1" customHeight="1" x14ac:dyDescent="0.2">
      <c r="A96" s="6">
        <f>IF(J96,Algemeen!A96,0)</f>
        <v>0</v>
      </c>
      <c r="B96" s="6">
        <f>Algemeen!B96</f>
        <v>0</v>
      </c>
      <c r="C96" s="6">
        <f>Algemeen!C96</f>
        <v>0</v>
      </c>
      <c r="D96" s="6">
        <f>Algemeen!D96</f>
        <v>0</v>
      </c>
      <c r="E96" s="10"/>
      <c r="F96" s="3"/>
      <c r="G96" s="3"/>
      <c r="H96" s="3"/>
      <c r="I96" s="5">
        <f t="shared" si="2"/>
        <v>0</v>
      </c>
      <c r="J96" t="b">
        <f>OR(Algemeen!D96="Grote wagens binnen Wehl",Algemeen!D96="Grote wagens buiten Wehl",Algemeen!D96="Kleine wagens volwassen",Algemeen!D96="Gemotoriseerd jeugd",Algemeen!D96="Loopgroep max 9",Algemeen!D96="Loopgroep vanaf 10",Algemeen!D96="Paren volwassen",Algemeen!D96="Individuelen volwassen",Algemeen!D96="Kleine groep jeugd",Algemeen!D96="Paar jeugd",Algemeen!D96="Handkar jeugd",Algemeen!D96="Individuelen jeugd")</f>
        <v>0</v>
      </c>
    </row>
    <row r="97" spans="1:10" ht="15" customHeight="1" x14ac:dyDescent="0.2">
      <c r="A97" s="6">
        <f>IF(J97,Algemeen!A97,0)</f>
        <v>90</v>
      </c>
      <c r="B97" s="6" t="str">
        <f>Algemeen!B97</f>
        <v>C.G. Moj-Gekloj</v>
      </c>
      <c r="C97" s="6" t="str">
        <f>Algemeen!C97</f>
        <v>Een skihut is ons te cliche', daarom nemen wij nu Tarzans boomhut mee</v>
      </c>
      <c r="D97" s="6" t="str">
        <f>Algemeen!D97</f>
        <v>Grote wagens binnen Wehl</v>
      </c>
      <c r="E97" s="10"/>
      <c r="F97" s="3"/>
      <c r="G97" s="3"/>
      <c r="H97" s="3"/>
      <c r="I97" s="5"/>
      <c r="J97" t="b">
        <f>OR(Algemeen!D97="Grote wagens binnen Wehl",Algemeen!D97="Grote wagens buiten Wehl",Algemeen!D97="Kleine wagens volwassen",Algemeen!D97="Gemotoriseerd jeugd",Algemeen!D97="Loopgroep max 9",Algemeen!D97="Loopgroep vanaf 10",Algemeen!D97="Paren volwassen",Algemeen!D97="Individuelen volwassen",Algemeen!D97="Kleine groep jeugd",Algemeen!D97="Paar jeugd",Algemeen!D97="Handkar jeugd",Algemeen!D97="Individuelen jeugd")</f>
        <v>1</v>
      </c>
    </row>
    <row r="98" spans="1:10" ht="15" hidden="1" customHeight="1" x14ac:dyDescent="0.2">
      <c r="A98" s="6">
        <f>IF(J98,Algemeen!A98,0)</f>
        <v>0</v>
      </c>
      <c r="B98" s="6">
        <f>Algemeen!B98</f>
        <v>0</v>
      </c>
      <c r="C98" s="6">
        <f>Algemeen!C98</f>
        <v>0</v>
      </c>
      <c r="D98" s="6">
        <f>Algemeen!D98</f>
        <v>0</v>
      </c>
      <c r="E98" s="10"/>
      <c r="F98" s="3"/>
      <c r="G98" s="3"/>
      <c r="H98" s="3"/>
      <c r="I98" s="5">
        <f t="shared" si="2"/>
        <v>0</v>
      </c>
      <c r="J98" t="b">
        <f>OR(Algemeen!D98="Grote wagens binnen Wehl",Algemeen!D98="Grote wagens buiten Wehl",Algemeen!D98="Kleine wagens volwassen",Algemeen!D98="Gemotoriseerd jeugd",Algemeen!D98="Loopgroep max 9",Algemeen!D98="Loopgroep vanaf 10",Algemeen!D98="Paren volwassen",Algemeen!D98="Individuelen volwassen",Algemeen!D98="Kleine groep jeugd",Algemeen!D98="Paar jeugd",Algemeen!D98="Handkar jeugd",Algemeen!D98="Individuelen jeugd")</f>
        <v>0</v>
      </c>
    </row>
    <row r="99" spans="1:10" ht="15" customHeight="1" x14ac:dyDescent="0.2">
      <c r="A99" s="6">
        <f>IF(J99,Algemeen!A99,0)</f>
        <v>92</v>
      </c>
      <c r="B99" s="6" t="str">
        <f>Algemeen!B99</f>
        <v>De Kwakers</v>
      </c>
      <c r="C99" s="6" t="str">
        <f>Algemeen!C99</f>
        <v>Nog eendje dan!</v>
      </c>
      <c r="D99" s="6" t="str">
        <f>Algemeen!D99</f>
        <v>Kleine groep jeugd</v>
      </c>
      <c r="E99" s="10"/>
      <c r="F99" s="3"/>
      <c r="G99" s="3"/>
      <c r="H99" s="3"/>
      <c r="I99" s="5"/>
      <c r="J99" t="b">
        <f>OR(Algemeen!D99="Grote wagens binnen Wehl",Algemeen!D99="Grote wagens buiten Wehl",Algemeen!D99="Kleine wagens volwassen",Algemeen!D99="Gemotoriseerd jeugd",Algemeen!D99="Loopgroep max 9",Algemeen!D99="Loopgroep vanaf 10",Algemeen!D99="Paren volwassen",Algemeen!D99="Individuelen volwassen",Algemeen!D99="Kleine groep jeugd",Algemeen!D99="Paar jeugd",Algemeen!D99="Handkar jeugd",Algemeen!D99="Individuelen jeugd")</f>
        <v>1</v>
      </c>
    </row>
    <row r="100" spans="1:10" ht="15" hidden="1" customHeight="1" x14ac:dyDescent="0.2">
      <c r="A100" s="6">
        <f>IF(J100,Algemeen!A100,0)</f>
        <v>0</v>
      </c>
      <c r="B100" s="6">
        <f>Algemeen!B100</f>
        <v>0</v>
      </c>
      <c r="C100" s="6">
        <f>Algemeen!C100</f>
        <v>0</v>
      </c>
      <c r="D100" s="6">
        <f>Algemeen!D100</f>
        <v>0</v>
      </c>
      <c r="E100" s="10"/>
      <c r="F100" s="3"/>
      <c r="G100" s="3"/>
      <c r="H100" s="3"/>
      <c r="I100" s="5">
        <f t="shared" si="2"/>
        <v>0</v>
      </c>
      <c r="J100" t="b">
        <f>OR(Algemeen!D100="Grote wagens binnen Wehl",Algemeen!D100="Grote wagens buiten Wehl",Algemeen!D100="Kleine wagens volwassen",Algemeen!D100="Gemotoriseerd jeugd",Algemeen!D100="Loopgroep max 9",Algemeen!D100="Loopgroep vanaf 10",Algemeen!D100="Paren volwassen",Algemeen!D100="Individuelen volwassen",Algemeen!D100="Kleine groep jeugd",Algemeen!D100="Paar jeugd",Algemeen!D100="Handkar jeugd",Algemeen!D100="Individuelen jeugd")</f>
        <v>0</v>
      </c>
    </row>
    <row r="101" spans="1:10" ht="15" hidden="1" customHeight="1" x14ac:dyDescent="0.2">
      <c r="A101" s="6">
        <f>IF(J101,Algemeen!A101,0)</f>
        <v>0</v>
      </c>
      <c r="B101" s="6">
        <f>Algemeen!B101</f>
        <v>0</v>
      </c>
      <c r="C101" s="6">
        <f>Algemeen!C101</f>
        <v>0</v>
      </c>
      <c r="D101" s="6">
        <f>Algemeen!D101</f>
        <v>0</v>
      </c>
      <c r="E101" s="10"/>
      <c r="F101" s="3"/>
      <c r="G101" s="3"/>
      <c r="H101" s="3"/>
      <c r="I101" s="5">
        <f t="shared" si="2"/>
        <v>0</v>
      </c>
      <c r="J101" t="b">
        <f>OR(Algemeen!D101="Grote wagens binnen Wehl",Algemeen!D101="Grote wagens buiten Wehl",Algemeen!D101="Kleine wagens volwassen",Algemeen!D101="Gemotoriseerd jeugd",Algemeen!D101="Loopgroep max 9",Algemeen!D101="Loopgroep vanaf 10",Algemeen!D101="Paren volwassen",Algemeen!D101="Individuelen volwassen",Algemeen!D101="Kleine groep jeugd",Algemeen!D101="Paar jeugd",Algemeen!D101="Handkar jeugd",Algemeen!D101="Individuelen jeugd")</f>
        <v>0</v>
      </c>
    </row>
    <row r="102" spans="1:10" ht="15" customHeight="1" x14ac:dyDescent="0.2">
      <c r="A102" s="6">
        <f>IF(J102,Algemeen!A102,0)</f>
        <v>95</v>
      </c>
      <c r="B102" s="6" t="str">
        <f>Algemeen!B102</f>
        <v>De Apekoppen</v>
      </c>
      <c r="C102" s="6" t="str">
        <f>Algemeen!C102</f>
        <v>Goud maar Fout!</v>
      </c>
      <c r="D102" s="6" t="str">
        <f>Algemeen!D102</f>
        <v>Grote wagens buiten Wehl</v>
      </c>
      <c r="E102" s="10"/>
      <c r="F102" s="3"/>
      <c r="G102" s="3"/>
      <c r="H102" s="3"/>
      <c r="I102" s="5"/>
      <c r="J102" t="b">
        <f>OR(Algemeen!D102="Grote wagens binnen Wehl",Algemeen!D102="Grote wagens buiten Wehl",Algemeen!D102="Kleine wagens volwassen",Algemeen!D102="Gemotoriseerd jeugd",Algemeen!D102="Loopgroep max 9",Algemeen!D102="Loopgroep vanaf 10",Algemeen!D102="Paren volwassen",Algemeen!D102="Individuelen volwassen",Algemeen!D102="Kleine groep jeugd",Algemeen!D102="Paar jeugd",Algemeen!D102="Handkar jeugd",Algemeen!D102="Individuelen jeugd")</f>
        <v>1</v>
      </c>
    </row>
    <row r="103" spans="1:10" ht="15" hidden="1" customHeight="1" x14ac:dyDescent="0.2">
      <c r="A103" s="6">
        <f>IF(J103,Algemeen!A103,0)</f>
        <v>0</v>
      </c>
      <c r="B103" s="6">
        <f>Algemeen!B103</f>
        <v>0</v>
      </c>
      <c r="C103" s="6">
        <f>Algemeen!C103</f>
        <v>0</v>
      </c>
      <c r="D103" s="6">
        <f>Algemeen!D103</f>
        <v>0</v>
      </c>
      <c r="E103" s="10"/>
      <c r="F103" s="3"/>
      <c r="G103" s="3"/>
      <c r="H103" s="3"/>
      <c r="I103" s="5">
        <f t="shared" si="2"/>
        <v>0</v>
      </c>
      <c r="J103" t="b">
        <f>OR(Algemeen!D103="Grote wagens binnen Wehl",Algemeen!D103="Grote wagens buiten Wehl",Algemeen!D103="Kleine wagens volwassen",Algemeen!D103="Gemotoriseerd jeugd",Algemeen!D103="Loopgroep max 9",Algemeen!D103="Loopgroep vanaf 10",Algemeen!D103="Paren volwassen",Algemeen!D103="Individuelen volwassen",Algemeen!D103="Kleine groep jeugd",Algemeen!D103="Paar jeugd",Algemeen!D103="Handkar jeugd",Algemeen!D103="Individuelen jeugd")</f>
        <v>0</v>
      </c>
    </row>
    <row r="104" spans="1:10" ht="15" hidden="1" customHeight="1" x14ac:dyDescent="0.2">
      <c r="A104" s="6">
        <f>IF(J104,Algemeen!A104,0)</f>
        <v>0</v>
      </c>
      <c r="B104" s="6">
        <f>Algemeen!B104</f>
        <v>0</v>
      </c>
      <c r="C104" s="6">
        <f>Algemeen!C104</f>
        <v>0</v>
      </c>
      <c r="D104" s="6">
        <f>Algemeen!D104</f>
        <v>0</v>
      </c>
      <c r="E104" s="10"/>
      <c r="F104" s="3"/>
      <c r="G104" s="3"/>
      <c r="H104" s="3"/>
      <c r="I104" s="5">
        <f t="shared" si="2"/>
        <v>0</v>
      </c>
      <c r="J104" t="b">
        <f>OR(Algemeen!D104="Grote wagens binnen Wehl",Algemeen!D104="Grote wagens buiten Wehl",Algemeen!D104="Kleine wagens volwassen",Algemeen!D104="Gemotoriseerd jeugd",Algemeen!D104="Loopgroep max 9",Algemeen!D104="Loopgroep vanaf 10",Algemeen!D104="Paren volwassen",Algemeen!D104="Individuelen volwassen",Algemeen!D104="Kleine groep jeugd",Algemeen!D104="Paar jeugd",Algemeen!D104="Handkar jeugd",Algemeen!D104="Individuelen jeugd")</f>
        <v>0</v>
      </c>
    </row>
    <row r="105" spans="1:10" ht="15" customHeight="1" x14ac:dyDescent="0.2">
      <c r="A105" s="6">
        <f>IF(J105,Algemeen!A105,0)</f>
        <v>98</v>
      </c>
      <c r="B105" s="6" t="str">
        <f>Algemeen!B105</f>
        <v>De Nichtjes</v>
      </c>
      <c r="C105" s="6" t="str">
        <f>Algemeen!C105</f>
        <v>Zonne Energie</v>
      </c>
      <c r="D105" s="6" t="str">
        <f>Algemeen!D105</f>
        <v>Paren volwassen</v>
      </c>
      <c r="E105" s="10"/>
      <c r="F105" s="3"/>
      <c r="G105" s="3"/>
      <c r="H105" s="3"/>
      <c r="I105" s="5"/>
      <c r="J105" t="b">
        <f>OR(Algemeen!D105="Grote wagens binnen Wehl",Algemeen!D105="Grote wagens buiten Wehl",Algemeen!D105="Kleine wagens volwassen",Algemeen!D105="Gemotoriseerd jeugd",Algemeen!D105="Loopgroep max 9",Algemeen!D105="Loopgroep vanaf 10",Algemeen!D105="Paren volwassen",Algemeen!D105="Individuelen volwassen",Algemeen!D105="Kleine groep jeugd",Algemeen!D105="Paar jeugd",Algemeen!D105="Handkar jeugd",Algemeen!D105="Individuelen jeugd")</f>
        <v>1</v>
      </c>
    </row>
    <row r="106" spans="1:10" ht="15" hidden="1" customHeight="1" x14ac:dyDescent="0.2">
      <c r="A106" s="6">
        <f>IF(J106,Algemeen!A106,0)</f>
        <v>0</v>
      </c>
      <c r="B106" s="6">
        <f>Algemeen!B106</f>
        <v>0</v>
      </c>
      <c r="C106" s="6">
        <f>Algemeen!C106</f>
        <v>0</v>
      </c>
      <c r="D106" s="6">
        <f>Algemeen!D106</f>
        <v>0</v>
      </c>
      <c r="E106" s="10"/>
      <c r="F106" s="3"/>
      <c r="G106" s="3"/>
      <c r="H106" s="3"/>
      <c r="I106" s="5">
        <f t="shared" si="2"/>
        <v>0</v>
      </c>
      <c r="J106" t="b">
        <f>OR(Algemeen!D106="Grote wagens binnen Wehl",Algemeen!D106="Grote wagens buiten Wehl",Algemeen!D106="Kleine wagens volwassen",Algemeen!D106="Gemotoriseerd jeugd",Algemeen!D106="Loopgroep max 9",Algemeen!D106="Loopgroep vanaf 10",Algemeen!D106="Paren volwassen",Algemeen!D106="Individuelen volwassen",Algemeen!D106="Kleine groep jeugd",Algemeen!D106="Paar jeugd",Algemeen!D106="Handkar jeugd",Algemeen!D106="Individuelen jeugd")</f>
        <v>0</v>
      </c>
    </row>
    <row r="107" spans="1:10" ht="15" hidden="1" customHeight="1" x14ac:dyDescent="0.2">
      <c r="A107" s="6">
        <f>IF(J107,Algemeen!A107,0)</f>
        <v>0</v>
      </c>
      <c r="B107" s="6">
        <f>Algemeen!B107</f>
        <v>0</v>
      </c>
      <c r="C107" s="6">
        <f>Algemeen!C107</f>
        <v>0</v>
      </c>
      <c r="D107" s="6">
        <f>Algemeen!D107</f>
        <v>0</v>
      </c>
      <c r="E107" s="10"/>
      <c r="F107" s="3"/>
      <c r="G107" s="3"/>
      <c r="H107" s="3"/>
      <c r="I107" s="5">
        <f t="shared" si="2"/>
        <v>0</v>
      </c>
      <c r="J107" t="b">
        <f>OR(Algemeen!D107="Grote wagens binnen Wehl",Algemeen!D107="Grote wagens buiten Wehl",Algemeen!D107="Kleine wagens volwassen",Algemeen!D107="Gemotoriseerd jeugd",Algemeen!D107="Loopgroep max 9",Algemeen!D107="Loopgroep vanaf 10",Algemeen!D107="Paren volwassen",Algemeen!D107="Individuelen volwassen",Algemeen!D107="Kleine groep jeugd",Algemeen!D107="Paar jeugd",Algemeen!D107="Handkar jeugd",Algemeen!D107="Individuelen jeugd")</f>
        <v>0</v>
      </c>
    </row>
    <row r="108" spans="1:10" ht="15" hidden="1" customHeight="1" x14ac:dyDescent="0.2">
      <c r="A108" s="6">
        <f>IF(J108,Algemeen!A108,0)</f>
        <v>0</v>
      </c>
      <c r="B108" s="6">
        <f>Algemeen!B108</f>
        <v>0</v>
      </c>
      <c r="C108" s="6">
        <f>Algemeen!C108</f>
        <v>0</v>
      </c>
      <c r="D108" s="6">
        <f>Algemeen!D108</f>
        <v>0</v>
      </c>
      <c r="E108" s="10"/>
      <c r="F108" s="3"/>
      <c r="G108" s="3"/>
      <c r="H108" s="3"/>
      <c r="I108" s="5">
        <f t="shared" si="2"/>
        <v>0</v>
      </c>
      <c r="J108" t="b">
        <f>OR(Algemeen!D108="Grote wagens binnen Wehl",Algemeen!D108="Grote wagens buiten Wehl",Algemeen!D108="Kleine wagens volwassen",Algemeen!D108="Gemotoriseerd jeugd",Algemeen!D108="Loopgroep max 9",Algemeen!D108="Loopgroep vanaf 10",Algemeen!D108="Paren volwassen",Algemeen!D108="Individuelen volwassen",Algemeen!D108="Kleine groep jeugd",Algemeen!D108="Paar jeugd",Algemeen!D108="Handkar jeugd",Algemeen!D108="Individuelen jeugd")</f>
        <v>0</v>
      </c>
    </row>
    <row r="109" spans="1:10" ht="15" hidden="1" customHeight="1" x14ac:dyDescent="0.2">
      <c r="A109" s="6">
        <f>IF(J109,Algemeen!A109,0)</f>
        <v>0</v>
      </c>
      <c r="B109" s="6">
        <f>Algemeen!B109</f>
        <v>0</v>
      </c>
      <c r="C109" s="6">
        <f>Algemeen!C109</f>
        <v>0</v>
      </c>
      <c r="D109" s="6">
        <f>Algemeen!D109</f>
        <v>0</v>
      </c>
      <c r="E109" s="10"/>
      <c r="F109" s="3"/>
      <c r="G109" s="3"/>
      <c r="H109" s="3"/>
      <c r="I109" s="5">
        <f t="shared" si="2"/>
        <v>0</v>
      </c>
      <c r="J109" t="b">
        <f>OR(Algemeen!D109="Grote wagens binnen Wehl",Algemeen!D109="Grote wagens buiten Wehl",Algemeen!D109="Kleine wagens volwassen",Algemeen!D109="Gemotoriseerd jeugd",Algemeen!D109="Loopgroep max 9",Algemeen!D109="Loopgroep vanaf 10",Algemeen!D109="Paren volwassen",Algemeen!D109="Individuelen volwassen",Algemeen!D109="Kleine groep jeugd",Algemeen!D109="Paar jeugd",Algemeen!D109="Handkar jeugd",Algemeen!D109="Individuelen jeugd")</f>
        <v>0</v>
      </c>
    </row>
    <row r="110" spans="1:10" ht="15" hidden="1" customHeight="1" x14ac:dyDescent="0.2">
      <c r="A110" s="6">
        <f>IF(J110,Algemeen!A110,0)</f>
        <v>0</v>
      </c>
      <c r="B110" s="6">
        <f>Algemeen!B110</f>
        <v>0</v>
      </c>
      <c r="C110" s="6">
        <f>Algemeen!C110</f>
        <v>0</v>
      </c>
      <c r="D110" s="6">
        <f>Algemeen!D110</f>
        <v>0</v>
      </c>
      <c r="E110" s="10"/>
      <c r="F110" s="3"/>
      <c r="G110" s="3"/>
      <c r="H110" s="3"/>
      <c r="I110" s="5">
        <f t="shared" si="2"/>
        <v>0</v>
      </c>
      <c r="J110" t="b">
        <f>OR(Algemeen!D110="Grote wagens binnen Wehl",Algemeen!D110="Grote wagens buiten Wehl",Algemeen!D110="Kleine wagens volwassen",Algemeen!D110="Gemotoriseerd jeugd",Algemeen!D110="Loopgroep max 9",Algemeen!D110="Loopgroep vanaf 10",Algemeen!D110="Paren volwassen",Algemeen!D110="Individuelen volwassen",Algemeen!D110="Kleine groep jeugd",Algemeen!D110="Paar jeugd",Algemeen!D110="Handkar jeugd",Algemeen!D110="Individuelen jeugd")</f>
        <v>0</v>
      </c>
    </row>
    <row r="111" spans="1:10" ht="15" hidden="1" customHeight="1" x14ac:dyDescent="0.2">
      <c r="A111" s="6">
        <f>IF(J111,Algemeen!A111,0)</f>
        <v>0</v>
      </c>
      <c r="B111" s="6">
        <f>Algemeen!B111</f>
        <v>0</v>
      </c>
      <c r="C111" s="6">
        <f>Algemeen!C111</f>
        <v>0</v>
      </c>
      <c r="D111" s="6">
        <f>Algemeen!D111</f>
        <v>0</v>
      </c>
      <c r="E111" s="10"/>
      <c r="F111" s="3"/>
      <c r="G111" s="3"/>
      <c r="H111" s="3"/>
      <c r="I111" s="5">
        <f t="shared" si="2"/>
        <v>0</v>
      </c>
      <c r="J111" t="b">
        <f>OR(Algemeen!D111="Grote wagens binnen Wehl",Algemeen!D111="Grote wagens buiten Wehl",Algemeen!D111="Kleine wagens volwassen",Algemeen!D111="Gemotoriseerd jeugd",Algemeen!D111="Loopgroep max 9",Algemeen!D111="Loopgroep vanaf 10",Algemeen!D111="Paren volwassen",Algemeen!D111="Individuelen volwassen",Algemeen!D111="Kleine groep jeugd",Algemeen!D111="Paar jeugd",Algemeen!D111="Handkar jeugd",Algemeen!D111="Individuelen jeugd")</f>
        <v>0</v>
      </c>
    </row>
    <row r="112" spans="1:10" ht="15" customHeight="1" x14ac:dyDescent="0.2">
      <c r="A112" s="6">
        <f>IF(J112,Algemeen!A112,0)</f>
        <v>105</v>
      </c>
      <c r="B112" s="6" t="str">
        <f>Algemeen!B112</f>
        <v>CG Aangeschoten Wild</v>
      </c>
      <c r="C112" s="6" t="str">
        <f>Algemeen!C112</f>
        <v>Bij ons circus gaan we voor goud, bier en vertier voor jong en oud</v>
      </c>
      <c r="D112" s="6" t="str">
        <f>Algemeen!D112</f>
        <v>Grote wagens buiten Wehl</v>
      </c>
      <c r="E112" s="10"/>
      <c r="F112" s="3"/>
      <c r="G112" s="3"/>
      <c r="H112" s="3"/>
      <c r="I112" s="5"/>
      <c r="J112" t="b">
        <f>OR(Algemeen!D112="Grote wagens binnen Wehl",Algemeen!D112="Grote wagens buiten Wehl",Algemeen!D112="Kleine wagens volwassen",Algemeen!D112="Gemotoriseerd jeugd",Algemeen!D112="Loopgroep max 9",Algemeen!D112="Loopgroep vanaf 10",Algemeen!D112="Paren volwassen",Algemeen!D112="Individuelen volwassen",Algemeen!D112="Kleine groep jeugd",Algemeen!D112="Paar jeugd",Algemeen!D112="Handkar jeugd",Algemeen!D112="Individuelen jeugd")</f>
        <v>1</v>
      </c>
    </row>
    <row r="113" spans="1:10" ht="15" hidden="1" customHeight="1" x14ac:dyDescent="0.2">
      <c r="A113" s="6">
        <f>IF(J113,Algemeen!A113,0)</f>
        <v>0</v>
      </c>
      <c r="B113" s="6">
        <f>Algemeen!B113</f>
        <v>0</v>
      </c>
      <c r="C113" s="6">
        <f>Algemeen!C113</f>
        <v>0</v>
      </c>
      <c r="D113" s="6">
        <f>Algemeen!D113</f>
        <v>0</v>
      </c>
      <c r="E113" s="10"/>
      <c r="F113" s="3"/>
      <c r="G113" s="3"/>
      <c r="H113" s="3"/>
      <c r="I113" s="5">
        <f t="shared" si="2"/>
        <v>0</v>
      </c>
      <c r="J113" t="b">
        <f>OR(Algemeen!D113="Grote wagens binnen Wehl",Algemeen!D113="Grote wagens buiten Wehl",Algemeen!D113="Kleine wagens volwassen",Algemeen!D113="Gemotoriseerd jeugd",Algemeen!D113="Loopgroep max 9",Algemeen!D113="Loopgroep vanaf 10",Algemeen!D113="Paren volwassen",Algemeen!D113="Individuelen volwassen",Algemeen!D113="Kleine groep jeugd",Algemeen!D113="Paar jeugd",Algemeen!D113="Handkar jeugd",Algemeen!D113="Individuelen jeugd")</f>
        <v>0</v>
      </c>
    </row>
    <row r="114" spans="1:10" ht="15" hidden="1" customHeight="1" x14ac:dyDescent="0.2">
      <c r="A114" s="6">
        <f>IF(J114,Algemeen!A114,0)</f>
        <v>0</v>
      </c>
      <c r="B114" s="6">
        <f>Algemeen!B114</f>
        <v>0</v>
      </c>
      <c r="C114" s="6">
        <f>Algemeen!C114</f>
        <v>0</v>
      </c>
      <c r="D114" s="6">
        <f>Algemeen!D114</f>
        <v>0</v>
      </c>
      <c r="E114" s="10"/>
      <c r="F114" s="3"/>
      <c r="G114" s="3"/>
      <c r="H114" s="3"/>
      <c r="I114" s="5">
        <f t="shared" si="2"/>
        <v>0</v>
      </c>
      <c r="J114" t="b">
        <f>OR(Algemeen!D114="Grote wagens binnen Wehl",Algemeen!D114="Grote wagens buiten Wehl",Algemeen!D114="Kleine wagens volwassen",Algemeen!D114="Gemotoriseerd jeugd",Algemeen!D114="Loopgroep max 9",Algemeen!D114="Loopgroep vanaf 10",Algemeen!D114="Paren volwassen",Algemeen!D114="Individuelen volwassen",Algemeen!D114="Kleine groep jeugd",Algemeen!D114="Paar jeugd",Algemeen!D114="Handkar jeugd",Algemeen!D114="Individuelen jeugd")</f>
        <v>0</v>
      </c>
    </row>
    <row r="115" spans="1:10" ht="15" hidden="1" customHeight="1" x14ac:dyDescent="0.2">
      <c r="A115" s="6">
        <f>IF(J115,Algemeen!A115,0)</f>
        <v>0</v>
      </c>
      <c r="B115" s="6">
        <f>Algemeen!B115</f>
        <v>0</v>
      </c>
      <c r="C115" s="6">
        <f>Algemeen!C115</f>
        <v>0</v>
      </c>
      <c r="D115" s="6">
        <f>Algemeen!D115</f>
        <v>0</v>
      </c>
      <c r="E115" s="10"/>
      <c r="F115" s="3"/>
      <c r="G115" s="3"/>
      <c r="H115" s="3"/>
      <c r="I115" s="5">
        <f t="shared" si="2"/>
        <v>0</v>
      </c>
      <c r="J115" t="b">
        <f>OR(Algemeen!D115="Grote wagens binnen Wehl",Algemeen!D115="Grote wagens buiten Wehl",Algemeen!D115="Kleine wagens volwassen",Algemeen!D115="Gemotoriseerd jeugd",Algemeen!D115="Loopgroep max 9",Algemeen!D115="Loopgroep vanaf 10",Algemeen!D115="Paren volwassen",Algemeen!D115="Individuelen volwassen",Algemeen!D115="Kleine groep jeugd",Algemeen!D115="Paar jeugd",Algemeen!D115="Handkar jeugd",Algemeen!D115="Individuelen jeugd")</f>
        <v>0</v>
      </c>
    </row>
    <row r="116" spans="1:10" ht="15" hidden="1" customHeight="1" x14ac:dyDescent="0.2">
      <c r="A116" s="6">
        <f>IF(J116,Algemeen!A116,0)</f>
        <v>0</v>
      </c>
      <c r="B116" s="6">
        <f>Algemeen!B116</f>
        <v>0</v>
      </c>
      <c r="C116" s="6">
        <f>Algemeen!C116</f>
        <v>0</v>
      </c>
      <c r="D116" s="6">
        <f>Algemeen!D116</f>
        <v>0</v>
      </c>
      <c r="E116" s="10"/>
      <c r="F116" s="3"/>
      <c r="G116" s="3"/>
      <c r="H116" s="3"/>
      <c r="I116" s="5">
        <f t="shared" si="2"/>
        <v>0</v>
      </c>
      <c r="J116" t="b">
        <f>OR(Algemeen!D116="Grote wagens binnen Wehl",Algemeen!D116="Grote wagens buiten Wehl",Algemeen!D116="Kleine wagens volwassen",Algemeen!D116="Gemotoriseerd jeugd",Algemeen!D116="Loopgroep max 9",Algemeen!D116="Loopgroep vanaf 10",Algemeen!D116="Paren volwassen",Algemeen!D116="Individuelen volwassen",Algemeen!D116="Kleine groep jeugd",Algemeen!D116="Paar jeugd",Algemeen!D116="Handkar jeugd",Algemeen!D116="Individuelen jeugd")</f>
        <v>0</v>
      </c>
    </row>
    <row r="117" spans="1:10" ht="15" hidden="1" customHeight="1" x14ac:dyDescent="0.2">
      <c r="A117" s="6">
        <f>IF(J117,Algemeen!A117,0)</f>
        <v>0</v>
      </c>
      <c r="B117" s="6">
        <f>Algemeen!B117</f>
        <v>0</v>
      </c>
      <c r="C117" s="6">
        <f>Algemeen!C117</f>
        <v>0</v>
      </c>
      <c r="D117" s="6">
        <f>Algemeen!D117</f>
        <v>0</v>
      </c>
      <c r="E117" s="10"/>
      <c r="F117" s="3"/>
      <c r="G117" s="3"/>
      <c r="H117" s="3"/>
      <c r="I117" s="5">
        <f t="shared" si="2"/>
        <v>0</v>
      </c>
      <c r="J117" t="b">
        <f>OR(Algemeen!D117="Grote wagens binnen Wehl",Algemeen!D117="Grote wagens buiten Wehl",Algemeen!D117="Kleine wagens volwassen",Algemeen!D117="Gemotoriseerd jeugd",Algemeen!D117="Loopgroep max 9",Algemeen!D117="Loopgroep vanaf 10",Algemeen!D117="Paren volwassen",Algemeen!D117="Individuelen volwassen",Algemeen!D117="Kleine groep jeugd",Algemeen!D117="Paar jeugd",Algemeen!D117="Handkar jeugd",Algemeen!D117="Individuelen jeugd")</f>
        <v>0</v>
      </c>
    </row>
    <row r="118" spans="1:10" ht="15" customHeight="1" x14ac:dyDescent="0.2">
      <c r="A118" s="6">
        <f>IF(J118,Algemeen!A118,0)</f>
        <v>111</v>
      </c>
      <c r="B118" s="6" t="str">
        <f>Algemeen!B118</f>
        <v>Mariette Nusselder</v>
      </c>
      <c r="C118" s="6" t="str">
        <f>Algemeen!C118</f>
        <v>Uutgebreid carnaval vieren</v>
      </c>
      <c r="D118" s="6" t="str">
        <f>Algemeen!D118</f>
        <v>Individuelen volwassen</v>
      </c>
      <c r="E118" s="10"/>
      <c r="F118" s="3"/>
      <c r="G118" s="3"/>
      <c r="H118" s="3"/>
      <c r="I118" s="5"/>
      <c r="J118" t="b">
        <f>OR(Algemeen!D118="Grote wagens binnen Wehl",Algemeen!D118="Grote wagens buiten Wehl",Algemeen!D118="Kleine wagens volwassen",Algemeen!D118="Gemotoriseerd jeugd",Algemeen!D118="Loopgroep max 9",Algemeen!D118="Loopgroep vanaf 10",Algemeen!D118="Paren volwassen",Algemeen!D118="Individuelen volwassen",Algemeen!D118="Kleine groep jeugd",Algemeen!D118="Paar jeugd",Algemeen!D118="Handkar jeugd",Algemeen!D118="Individuelen jeugd")</f>
        <v>1</v>
      </c>
    </row>
    <row r="119" spans="1:10" ht="15" hidden="1" customHeight="1" x14ac:dyDescent="0.2">
      <c r="A119" s="6">
        <f>IF(J119,Algemeen!A119,0)</f>
        <v>0</v>
      </c>
      <c r="B119" s="6">
        <f>Algemeen!B119</f>
        <v>0</v>
      </c>
      <c r="C119" s="6">
        <f>Algemeen!C119</f>
        <v>0</v>
      </c>
      <c r="D119" s="6">
        <f>Algemeen!D119</f>
        <v>0</v>
      </c>
      <c r="E119" s="10"/>
      <c r="F119" s="3"/>
      <c r="G119" s="3"/>
      <c r="H119" s="3"/>
      <c r="I119" s="5">
        <f t="shared" si="2"/>
        <v>0</v>
      </c>
      <c r="J119" t="b">
        <f>OR(Algemeen!D119="Grote wagens binnen Wehl",Algemeen!D119="Grote wagens buiten Wehl",Algemeen!D119="Kleine wagens volwassen",Algemeen!D119="Gemotoriseerd jeugd",Algemeen!D119="Loopgroep max 9",Algemeen!D119="Loopgroep vanaf 10",Algemeen!D119="Paren volwassen",Algemeen!D119="Individuelen volwassen",Algemeen!D119="Kleine groep jeugd",Algemeen!D119="Paar jeugd",Algemeen!D119="Handkar jeugd",Algemeen!D119="Individuelen jeugd")</f>
        <v>0</v>
      </c>
    </row>
    <row r="120" spans="1:10" ht="15" hidden="1" customHeight="1" x14ac:dyDescent="0.2">
      <c r="A120" s="6">
        <f>IF(J120,Algemeen!A120,0)</f>
        <v>0</v>
      </c>
      <c r="B120" s="6">
        <f>Algemeen!B120</f>
        <v>0</v>
      </c>
      <c r="C120" s="6">
        <f>Algemeen!C120</f>
        <v>0</v>
      </c>
      <c r="D120" s="6">
        <f>Algemeen!D120</f>
        <v>0</v>
      </c>
      <c r="E120" s="10"/>
      <c r="F120" s="3"/>
      <c r="G120" s="3"/>
      <c r="H120" s="3"/>
      <c r="I120" s="5">
        <f t="shared" si="2"/>
        <v>0</v>
      </c>
      <c r="J120" t="b">
        <f>OR(Algemeen!D120="Grote wagens binnen Wehl",Algemeen!D120="Grote wagens buiten Wehl",Algemeen!D120="Kleine wagens volwassen",Algemeen!D120="Gemotoriseerd jeugd",Algemeen!D120="Loopgroep max 9",Algemeen!D120="Loopgroep vanaf 10",Algemeen!D120="Paren volwassen",Algemeen!D120="Individuelen volwassen",Algemeen!D120="Kleine groep jeugd",Algemeen!D120="Paar jeugd",Algemeen!D120="Handkar jeugd",Algemeen!D120="Individuelen jeugd")</f>
        <v>0</v>
      </c>
    </row>
    <row r="121" spans="1:10" ht="15" hidden="1" customHeight="1" x14ac:dyDescent="0.2">
      <c r="A121" s="6">
        <f>IF(J121,Algemeen!A121,0)</f>
        <v>0</v>
      </c>
      <c r="B121" s="6">
        <f>Algemeen!B121</f>
        <v>0</v>
      </c>
      <c r="C121" s="6">
        <f>Algemeen!C121</f>
        <v>0</v>
      </c>
      <c r="D121" s="6">
        <f>Algemeen!D121</f>
        <v>0</v>
      </c>
      <c r="E121" s="10"/>
      <c r="F121" s="3"/>
      <c r="G121" s="3"/>
      <c r="H121" s="3"/>
      <c r="I121" s="5">
        <f t="shared" si="2"/>
        <v>0</v>
      </c>
      <c r="J121" t="b">
        <f>OR(Algemeen!D121="Grote wagens binnen Wehl",Algemeen!D121="Grote wagens buiten Wehl",Algemeen!D121="Kleine wagens volwassen",Algemeen!D121="Gemotoriseerd jeugd",Algemeen!D121="Loopgroep max 9",Algemeen!D121="Loopgroep vanaf 10",Algemeen!D121="Paren volwassen",Algemeen!D121="Individuelen volwassen",Algemeen!D121="Kleine groep jeugd",Algemeen!D121="Paar jeugd",Algemeen!D121="Handkar jeugd",Algemeen!D121="Individuelen jeugd")</f>
        <v>0</v>
      </c>
    </row>
    <row r="122" spans="1:10" ht="15" customHeight="1" x14ac:dyDescent="0.2">
      <c r="A122" s="6">
        <f>IF(J122,Algemeen!A122,0)</f>
        <v>115</v>
      </c>
      <c r="B122" s="6" t="str">
        <f>Algemeen!B122</f>
        <v>De Daklozen</v>
      </c>
      <c r="C122" s="6" t="str">
        <f>Algemeen!C122</f>
        <v>Schip(op)hol, ertussenuit na alle ellende is Schiphol een enorme bende</v>
      </c>
      <c r="D122" s="6" t="str">
        <f>Algemeen!D122</f>
        <v>Grote wagens buiten Wehl</v>
      </c>
      <c r="E122" s="10"/>
      <c r="F122" s="3"/>
      <c r="G122" s="3"/>
      <c r="H122" s="3"/>
      <c r="I122" s="5"/>
      <c r="J122" t="b">
        <f>OR(Algemeen!D122="Grote wagens binnen Wehl",Algemeen!D122="Grote wagens buiten Wehl",Algemeen!D122="Kleine wagens volwassen",Algemeen!D122="Gemotoriseerd jeugd",Algemeen!D122="Loopgroep max 9",Algemeen!D122="Loopgroep vanaf 10",Algemeen!D122="Paren volwassen",Algemeen!D122="Individuelen volwassen",Algemeen!D122="Kleine groep jeugd",Algemeen!D122="Paar jeugd",Algemeen!D122="Handkar jeugd",Algemeen!D122="Individuelen jeugd")</f>
        <v>1</v>
      </c>
    </row>
    <row r="123" spans="1:10" ht="15" hidden="1" customHeight="1" x14ac:dyDescent="0.2">
      <c r="A123" s="6">
        <f>IF(J123,Algemeen!A123,0)</f>
        <v>0</v>
      </c>
      <c r="B123" s="6">
        <f>Algemeen!B123</f>
        <v>0</v>
      </c>
      <c r="C123" s="6">
        <f>Algemeen!C123</f>
        <v>0</v>
      </c>
      <c r="D123" s="6">
        <f>Algemeen!D123</f>
        <v>0</v>
      </c>
      <c r="E123" s="10"/>
      <c r="F123" s="3"/>
      <c r="G123" s="3"/>
      <c r="H123" s="3"/>
      <c r="I123" s="5">
        <f t="shared" si="2"/>
        <v>0</v>
      </c>
      <c r="J123" t="b">
        <f>OR(Algemeen!D123="Grote wagens binnen Wehl",Algemeen!D123="Grote wagens buiten Wehl",Algemeen!D123="Kleine wagens volwassen",Algemeen!D123="Gemotoriseerd jeugd",Algemeen!D123="Loopgroep max 9",Algemeen!D123="Loopgroep vanaf 10",Algemeen!D123="Paren volwassen",Algemeen!D123="Individuelen volwassen",Algemeen!D123="Kleine groep jeugd",Algemeen!D123="Paar jeugd",Algemeen!D123="Handkar jeugd",Algemeen!D123="Individuelen jeugd")</f>
        <v>0</v>
      </c>
    </row>
    <row r="124" spans="1:10" ht="15" hidden="1" customHeight="1" x14ac:dyDescent="0.2">
      <c r="A124" s="6">
        <f>IF(J124,Algemeen!A124,0)</f>
        <v>0</v>
      </c>
      <c r="B124" s="6">
        <f>Algemeen!B124</f>
        <v>0</v>
      </c>
      <c r="C124" s="6">
        <f>Algemeen!C124</f>
        <v>0</v>
      </c>
      <c r="D124" s="6">
        <f>Algemeen!D124</f>
        <v>0</v>
      </c>
      <c r="E124" s="10"/>
      <c r="F124" s="3"/>
      <c r="G124" s="3"/>
      <c r="H124" s="3"/>
      <c r="I124" s="5">
        <f t="shared" si="2"/>
        <v>0</v>
      </c>
      <c r="J124" t="b">
        <f>OR(Algemeen!D124="Grote wagens binnen Wehl",Algemeen!D124="Grote wagens buiten Wehl",Algemeen!D124="Kleine wagens volwassen",Algemeen!D124="Gemotoriseerd jeugd",Algemeen!D124="Loopgroep max 9",Algemeen!D124="Loopgroep vanaf 10",Algemeen!D124="Paren volwassen",Algemeen!D124="Individuelen volwassen",Algemeen!D124="Kleine groep jeugd",Algemeen!D124="Paar jeugd",Algemeen!D124="Handkar jeugd",Algemeen!D124="Individuelen jeugd")</f>
        <v>0</v>
      </c>
    </row>
    <row r="125" spans="1:10" ht="15" hidden="1" customHeight="1" x14ac:dyDescent="0.2">
      <c r="A125" s="6">
        <f>IF(J125,Algemeen!A125,0)</f>
        <v>0</v>
      </c>
      <c r="B125" s="6">
        <f>Algemeen!B125</f>
        <v>0</v>
      </c>
      <c r="C125" s="6">
        <f>Algemeen!C125</f>
        <v>0</v>
      </c>
      <c r="D125" s="6">
        <f>Algemeen!D125</f>
        <v>0</v>
      </c>
      <c r="E125" s="10"/>
      <c r="F125" s="3"/>
      <c r="G125" s="3"/>
      <c r="H125" s="3"/>
      <c r="I125" s="5">
        <f t="shared" si="2"/>
        <v>0</v>
      </c>
      <c r="J125" t="b">
        <f>OR(Algemeen!D125="Grote wagens binnen Wehl",Algemeen!D125="Grote wagens buiten Wehl",Algemeen!D125="Kleine wagens volwassen",Algemeen!D125="Gemotoriseerd jeugd",Algemeen!D125="Loopgroep max 9",Algemeen!D125="Loopgroep vanaf 10",Algemeen!D125="Paren volwassen",Algemeen!D125="Individuelen volwassen",Algemeen!D125="Kleine groep jeugd",Algemeen!D125="Paar jeugd",Algemeen!D125="Handkar jeugd",Algemeen!D125="Individuelen jeugd")</f>
        <v>0</v>
      </c>
    </row>
    <row r="126" spans="1:10" ht="15" hidden="1" customHeight="1" x14ac:dyDescent="0.2">
      <c r="A126" s="6">
        <f>IF(J126,Algemeen!A126,0)</f>
        <v>0</v>
      </c>
      <c r="B126" s="6">
        <f>Algemeen!B126</f>
        <v>0</v>
      </c>
      <c r="C126" s="6">
        <f>Algemeen!C126</f>
        <v>0</v>
      </c>
      <c r="D126" s="6">
        <f>Algemeen!D126</f>
        <v>0</v>
      </c>
      <c r="E126" s="10"/>
      <c r="F126" s="3"/>
      <c r="G126" s="3"/>
      <c r="H126" s="3"/>
      <c r="I126" s="5">
        <f t="shared" si="2"/>
        <v>0</v>
      </c>
      <c r="J126" t="b">
        <f>OR(Algemeen!D126="Grote wagens binnen Wehl",Algemeen!D126="Grote wagens buiten Wehl",Algemeen!D126="Kleine wagens volwassen",Algemeen!D126="Gemotoriseerd jeugd",Algemeen!D126="Loopgroep max 9",Algemeen!D126="Loopgroep vanaf 10",Algemeen!D126="Paren volwassen",Algemeen!D126="Individuelen volwassen",Algemeen!D126="Kleine groep jeugd",Algemeen!D126="Paar jeugd",Algemeen!D126="Handkar jeugd",Algemeen!D126="Individuelen jeugd")</f>
        <v>0</v>
      </c>
    </row>
    <row r="127" spans="1:10" ht="15" customHeight="1" x14ac:dyDescent="0.2">
      <c r="A127" s="6">
        <f>IF(J127,Algemeen!A127,0)</f>
        <v>120</v>
      </c>
      <c r="B127" s="6" t="str">
        <f>Algemeen!B127</f>
        <v>C.G. de Dakduuven</v>
      </c>
      <c r="C127" s="6" t="str">
        <f>Algemeen!C127</f>
        <v>Vorig jaar liep zomercarnaval uut op een ravage, dus now onherkenbaar in camouflage</v>
      </c>
      <c r="D127" s="6" t="str">
        <f>Algemeen!D127</f>
        <v>Grote wagens binnen Wehl</v>
      </c>
      <c r="E127" s="10"/>
      <c r="F127" s="3"/>
      <c r="G127" s="3"/>
      <c r="H127" s="3"/>
      <c r="I127" s="5"/>
      <c r="J127" t="b">
        <f>OR(Algemeen!D127="Grote wagens binnen Wehl",Algemeen!D127="Grote wagens buiten Wehl",Algemeen!D127="Kleine wagens volwassen",Algemeen!D127="Gemotoriseerd jeugd",Algemeen!D127="Loopgroep max 9",Algemeen!D127="Loopgroep vanaf 10",Algemeen!D127="Paren volwassen",Algemeen!D127="Individuelen volwassen",Algemeen!D127="Kleine groep jeugd",Algemeen!D127="Paar jeugd",Algemeen!D127="Handkar jeugd",Algemeen!D127="Individuelen jeugd")</f>
        <v>1</v>
      </c>
    </row>
    <row r="128" spans="1:10" ht="15" hidden="1" customHeight="1" x14ac:dyDescent="0.2">
      <c r="A128" s="6">
        <f>IF(J128,Algemeen!A128,0)</f>
        <v>0</v>
      </c>
      <c r="B128" s="6">
        <f>Algemeen!B128</f>
        <v>0</v>
      </c>
      <c r="C128" s="6">
        <f>Algemeen!C128</f>
        <v>0</v>
      </c>
      <c r="D128" s="6">
        <f>Algemeen!D128</f>
        <v>0</v>
      </c>
      <c r="E128" s="10"/>
      <c r="F128" s="3"/>
      <c r="G128" s="3"/>
      <c r="H128" s="3"/>
      <c r="I128" s="5">
        <f t="shared" si="2"/>
        <v>0</v>
      </c>
      <c r="J128" t="b">
        <f>OR(Algemeen!D128="Grote wagens binnen Wehl",Algemeen!D128="Grote wagens buiten Wehl",Algemeen!D128="Kleine wagens volwassen",Algemeen!D128="Gemotoriseerd jeugd",Algemeen!D128="Loopgroep max 9",Algemeen!D128="Loopgroep vanaf 10",Algemeen!D128="Paren volwassen",Algemeen!D128="Individuelen volwassen",Algemeen!D128="Kleine groep jeugd",Algemeen!D128="Paar jeugd",Algemeen!D128="Handkar jeugd",Algemeen!D128="Individuelen jeugd")</f>
        <v>0</v>
      </c>
    </row>
    <row r="129" spans="1:10" ht="15" hidden="1" customHeight="1" x14ac:dyDescent="0.2">
      <c r="A129" s="6">
        <f>IF(J129,Algemeen!A129,0)</f>
        <v>0</v>
      </c>
      <c r="B129" s="6">
        <f>Algemeen!B129</f>
        <v>0</v>
      </c>
      <c r="C129" s="6">
        <f>Algemeen!C129</f>
        <v>0</v>
      </c>
      <c r="D129" s="6">
        <f>Algemeen!D129</f>
        <v>0</v>
      </c>
      <c r="E129" s="10"/>
      <c r="F129" s="3"/>
      <c r="G129" s="3"/>
      <c r="H129" s="3"/>
      <c r="I129" s="5">
        <f t="shared" si="2"/>
        <v>0</v>
      </c>
      <c r="J129" t="b">
        <f>OR(Algemeen!D129="Grote wagens binnen Wehl",Algemeen!D129="Grote wagens buiten Wehl",Algemeen!D129="Kleine wagens volwassen",Algemeen!D129="Gemotoriseerd jeugd",Algemeen!D129="Loopgroep max 9",Algemeen!D129="Loopgroep vanaf 10",Algemeen!D129="Paren volwassen",Algemeen!D129="Individuelen volwassen",Algemeen!D129="Kleine groep jeugd",Algemeen!D129="Paar jeugd",Algemeen!D129="Handkar jeugd",Algemeen!D129="Individuelen jeugd")</f>
        <v>0</v>
      </c>
    </row>
    <row r="130" spans="1:10" ht="15" hidden="1" customHeight="1" x14ac:dyDescent="0.2">
      <c r="A130" s="6">
        <f>IF(J130,Algemeen!A130,0)</f>
        <v>0</v>
      </c>
      <c r="B130" s="6">
        <f>Algemeen!B130</f>
        <v>0</v>
      </c>
      <c r="C130" s="6">
        <f>Algemeen!C130</f>
        <v>0</v>
      </c>
      <c r="D130" s="6">
        <f>Algemeen!D130</f>
        <v>0</v>
      </c>
      <c r="E130" s="10"/>
      <c r="F130" s="3"/>
      <c r="G130" s="3"/>
      <c r="H130" s="3"/>
      <c r="I130" s="5">
        <f t="shared" si="2"/>
        <v>0</v>
      </c>
      <c r="J130" t="b">
        <f>OR(Algemeen!D130="Grote wagens binnen Wehl",Algemeen!D130="Grote wagens buiten Wehl",Algemeen!D130="Kleine wagens volwassen",Algemeen!D130="Gemotoriseerd jeugd",Algemeen!D130="Loopgroep max 9",Algemeen!D130="Loopgroep vanaf 10",Algemeen!D130="Paren volwassen",Algemeen!D130="Individuelen volwassen",Algemeen!D130="Kleine groep jeugd",Algemeen!D130="Paar jeugd",Algemeen!D130="Handkar jeugd",Algemeen!D130="Individuelen jeugd")</f>
        <v>0</v>
      </c>
    </row>
    <row r="131" spans="1:10" ht="15" hidden="1" customHeight="1" x14ac:dyDescent="0.2">
      <c r="A131" s="6">
        <f>IF(J131,Algemeen!A131,0)</f>
        <v>0</v>
      </c>
      <c r="B131" s="6">
        <f>Algemeen!B131</f>
        <v>0</v>
      </c>
      <c r="C131" s="6">
        <f>Algemeen!C131</f>
        <v>0</v>
      </c>
      <c r="D131" s="6">
        <f>Algemeen!D131</f>
        <v>0</v>
      </c>
      <c r="E131" s="10"/>
      <c r="F131" s="3"/>
      <c r="G131" s="3"/>
      <c r="H131" s="3"/>
      <c r="I131" s="5">
        <f t="shared" si="2"/>
        <v>0</v>
      </c>
      <c r="J131" t="b">
        <f>OR(Algemeen!D131="Grote wagens binnen Wehl",Algemeen!D131="Grote wagens buiten Wehl",Algemeen!D131="Kleine wagens volwassen",Algemeen!D131="Gemotoriseerd jeugd",Algemeen!D131="Loopgroep max 9",Algemeen!D131="Loopgroep vanaf 10",Algemeen!D131="Paren volwassen",Algemeen!D131="Individuelen volwassen",Algemeen!D131="Kleine groep jeugd",Algemeen!D131="Paar jeugd",Algemeen!D131="Handkar jeugd",Algemeen!D131="Individuelen jeugd")</f>
        <v>0</v>
      </c>
    </row>
    <row r="132" spans="1:10" ht="15" customHeight="1" x14ac:dyDescent="0.2">
      <c r="A132" s="6">
        <f>IF(J132,Algemeen!A132,0)</f>
        <v>125</v>
      </c>
      <c r="B132" s="6" t="str">
        <f>Algemeen!B132</f>
        <v>Porn Kings</v>
      </c>
      <c r="C132" s="6" t="str">
        <f>Algemeen!C132</f>
        <v>Energiekosten-stress? Wees welkom in onze Wehlness</v>
      </c>
      <c r="D132" s="6" t="str">
        <f>Algemeen!D132</f>
        <v>Kleine wagens volwassen</v>
      </c>
      <c r="E132" s="10"/>
      <c r="F132" s="3"/>
      <c r="G132" s="3"/>
      <c r="H132" s="3"/>
      <c r="I132" s="5"/>
      <c r="J132" t="b">
        <f>OR(Algemeen!D132="Grote wagens binnen Wehl",Algemeen!D132="Grote wagens buiten Wehl",Algemeen!D132="Kleine wagens volwassen",Algemeen!D132="Gemotoriseerd jeugd",Algemeen!D132="Loopgroep max 9",Algemeen!D132="Loopgroep vanaf 10",Algemeen!D132="Paren volwassen",Algemeen!D132="Individuelen volwassen",Algemeen!D132="Kleine groep jeugd",Algemeen!D132="Paar jeugd",Algemeen!D132="Handkar jeugd",Algemeen!D132="Individuelen jeugd")</f>
        <v>1</v>
      </c>
    </row>
    <row r="133" spans="1:10" ht="15" hidden="1" customHeight="1" x14ac:dyDescent="0.2">
      <c r="A133" s="6">
        <f>IF(J133,Algemeen!A133,0)</f>
        <v>0</v>
      </c>
      <c r="B133" s="6">
        <f>Algemeen!B133</f>
        <v>0</v>
      </c>
      <c r="C133" s="6">
        <f>Algemeen!C133</f>
        <v>0</v>
      </c>
      <c r="D133" s="6">
        <f>Algemeen!D133</f>
        <v>0</v>
      </c>
      <c r="E133" s="10"/>
      <c r="F133" s="3"/>
      <c r="G133" s="3"/>
      <c r="H133" s="3"/>
      <c r="I133" s="5">
        <f t="shared" si="2"/>
        <v>0</v>
      </c>
      <c r="J133" t="b">
        <f>OR(Algemeen!D133="Grote wagens binnen Wehl",Algemeen!D133="Grote wagens buiten Wehl",Algemeen!D133="Kleine wagens volwassen",Algemeen!D133="Gemotoriseerd jeugd",Algemeen!D133="Loopgroep max 9",Algemeen!D133="Loopgroep vanaf 10",Algemeen!D133="Paren volwassen",Algemeen!D133="Individuelen volwassen",Algemeen!D133="Kleine groep jeugd",Algemeen!D133="Paar jeugd",Algemeen!D133="Handkar jeugd",Algemeen!D133="Individuelen jeugd")</f>
        <v>0</v>
      </c>
    </row>
    <row r="134" spans="1:10" ht="15" customHeight="1" x14ac:dyDescent="0.2">
      <c r="A134" s="6">
        <f>IF(J134,Algemeen!A134,0)</f>
        <v>127</v>
      </c>
      <c r="B134" s="6" t="str">
        <f>Algemeen!B134</f>
        <v>De Loltrappers</v>
      </c>
      <c r="C134" s="6" t="str">
        <f>Algemeen!C134</f>
        <v>Als een vogel zo bond lopen wij Wehl rond</v>
      </c>
      <c r="D134" s="6" t="str">
        <f>Algemeen!D134</f>
        <v>Loopgroep max 9</v>
      </c>
      <c r="E134" s="10"/>
      <c r="F134" s="3"/>
      <c r="G134" s="3"/>
      <c r="H134" s="3"/>
      <c r="I134" s="5"/>
      <c r="J134" t="b">
        <f>OR(Algemeen!D134="Grote wagens binnen Wehl",Algemeen!D134="Grote wagens buiten Wehl",Algemeen!D134="Kleine wagens volwassen",Algemeen!D134="Gemotoriseerd jeugd",Algemeen!D134="Loopgroep max 9",Algemeen!D134="Loopgroep vanaf 10",Algemeen!D134="Paren volwassen",Algemeen!D134="Individuelen volwassen",Algemeen!D134="Kleine groep jeugd",Algemeen!D134="Paar jeugd",Algemeen!D134="Handkar jeugd",Algemeen!D134="Individuelen jeugd")</f>
        <v>1</v>
      </c>
    </row>
    <row r="135" spans="1:10" ht="15" hidden="1" customHeight="1" x14ac:dyDescent="0.2">
      <c r="A135" s="6">
        <f>IF(J135,Algemeen!A135,0)</f>
        <v>0</v>
      </c>
      <c r="B135" s="6">
        <f>Algemeen!B135</f>
        <v>0</v>
      </c>
      <c r="C135" s="6">
        <f>Algemeen!C135</f>
        <v>0</v>
      </c>
      <c r="D135" s="6">
        <f>Algemeen!D135</f>
        <v>0</v>
      </c>
      <c r="E135" s="10"/>
      <c r="F135" s="3"/>
      <c r="G135" s="3"/>
      <c r="H135" s="3"/>
      <c r="I135" s="5">
        <f t="shared" si="2"/>
        <v>0</v>
      </c>
      <c r="J135" t="b">
        <f>OR(Algemeen!D135="Grote wagens binnen Wehl",Algemeen!D135="Grote wagens buiten Wehl",Algemeen!D135="Kleine wagens volwassen",Algemeen!D135="Gemotoriseerd jeugd",Algemeen!D135="Loopgroep max 9",Algemeen!D135="Loopgroep vanaf 10",Algemeen!D135="Paren volwassen",Algemeen!D135="Individuelen volwassen",Algemeen!D135="Kleine groep jeugd",Algemeen!D135="Paar jeugd",Algemeen!D135="Handkar jeugd",Algemeen!D135="Individuelen jeugd")</f>
        <v>0</v>
      </c>
    </row>
    <row r="136" spans="1:10" ht="15" hidden="1" customHeight="1" x14ac:dyDescent="0.2">
      <c r="A136" s="6">
        <f>IF(J136,Algemeen!A136,0)</f>
        <v>0</v>
      </c>
      <c r="B136" s="6">
        <f>Algemeen!B136</f>
        <v>0</v>
      </c>
      <c r="C136" s="6">
        <f>Algemeen!C136</f>
        <v>0</v>
      </c>
      <c r="D136" s="6">
        <f>Algemeen!D136</f>
        <v>0</v>
      </c>
      <c r="E136" s="10"/>
      <c r="F136" s="3"/>
      <c r="G136" s="3"/>
      <c r="H136" s="3"/>
      <c r="I136" s="5">
        <f t="shared" si="2"/>
        <v>0</v>
      </c>
      <c r="J136" t="b">
        <f>OR(Algemeen!D136="Grote wagens binnen Wehl",Algemeen!D136="Grote wagens buiten Wehl",Algemeen!D136="Kleine wagens volwassen",Algemeen!D136="Gemotoriseerd jeugd",Algemeen!D136="Loopgroep max 9",Algemeen!D136="Loopgroep vanaf 10",Algemeen!D136="Paren volwassen",Algemeen!D136="Individuelen volwassen",Algemeen!D136="Kleine groep jeugd",Algemeen!D136="Paar jeugd",Algemeen!D136="Handkar jeugd",Algemeen!D136="Individuelen jeugd")</f>
        <v>0</v>
      </c>
    </row>
    <row r="137" spans="1:10" ht="15" customHeight="1" x14ac:dyDescent="0.2">
      <c r="A137" s="6">
        <f>IF(J137,Algemeen!A137,0)</f>
        <v>130</v>
      </c>
      <c r="B137" s="6" t="str">
        <f>Algemeen!B137</f>
        <v>De Knallers</v>
      </c>
      <c r="C137" s="6" t="str">
        <f>Algemeen!C137</f>
        <v>De Knallers.nl 14 jaar!</v>
      </c>
      <c r="D137" s="6" t="str">
        <f>Algemeen!D137</f>
        <v>Kleine wagens volwassen</v>
      </c>
      <c r="E137" s="10"/>
      <c r="F137" s="3"/>
      <c r="G137" s="3"/>
      <c r="H137" s="3"/>
      <c r="I137" s="5"/>
      <c r="J137" t="b">
        <f>OR(Algemeen!D137="Grote wagens binnen Wehl",Algemeen!D137="Grote wagens buiten Wehl",Algemeen!D137="Kleine wagens volwassen",Algemeen!D137="Gemotoriseerd jeugd",Algemeen!D137="Loopgroep max 9",Algemeen!D137="Loopgroep vanaf 10",Algemeen!D137="Paren volwassen",Algemeen!D137="Individuelen volwassen",Algemeen!D137="Kleine groep jeugd",Algemeen!D137="Paar jeugd",Algemeen!D137="Handkar jeugd",Algemeen!D137="Individuelen jeugd")</f>
        <v>1</v>
      </c>
    </row>
    <row r="138" spans="1:10" ht="15" hidden="1" customHeight="1" x14ac:dyDescent="0.2">
      <c r="A138" s="6">
        <f>IF(J138,Algemeen!A138,0)</f>
        <v>0</v>
      </c>
      <c r="B138" s="6">
        <f>Algemeen!B138</f>
        <v>0</v>
      </c>
      <c r="C138" s="6">
        <f>Algemeen!C138</f>
        <v>0</v>
      </c>
      <c r="D138" s="6">
        <f>Algemeen!D138</f>
        <v>0</v>
      </c>
      <c r="E138" s="10"/>
      <c r="F138" s="3"/>
      <c r="G138" s="3"/>
      <c r="H138" s="3"/>
      <c r="I138" s="5">
        <f t="shared" si="2"/>
        <v>0</v>
      </c>
      <c r="J138" t="b">
        <f>OR(Algemeen!D138="Grote wagens binnen Wehl",Algemeen!D138="Grote wagens buiten Wehl",Algemeen!D138="Kleine wagens volwassen",Algemeen!D138="Gemotoriseerd jeugd",Algemeen!D138="Loopgroep max 9",Algemeen!D138="Loopgroep vanaf 10",Algemeen!D138="Paren volwassen",Algemeen!D138="Individuelen volwassen",Algemeen!D138="Kleine groep jeugd",Algemeen!D138="Paar jeugd",Algemeen!D138="Handkar jeugd",Algemeen!D138="Individuelen jeugd")</f>
        <v>0</v>
      </c>
    </row>
    <row r="139" spans="1:10" ht="15" hidden="1" customHeight="1" x14ac:dyDescent="0.2">
      <c r="A139" s="6">
        <f>IF(J139,Algemeen!A139,0)</f>
        <v>0</v>
      </c>
      <c r="B139" s="6">
        <f>Algemeen!B139</f>
        <v>0</v>
      </c>
      <c r="C139" s="6">
        <f>Algemeen!C139</f>
        <v>0</v>
      </c>
      <c r="D139" s="6">
        <f>Algemeen!D139</f>
        <v>0</v>
      </c>
      <c r="E139" s="10"/>
      <c r="F139" s="3"/>
      <c r="G139" s="3"/>
      <c r="H139" s="3"/>
      <c r="I139" s="5">
        <f t="shared" si="2"/>
        <v>0</v>
      </c>
      <c r="J139" t="b">
        <f>OR(Algemeen!D139="Grote wagens binnen Wehl",Algemeen!D139="Grote wagens buiten Wehl",Algemeen!D139="Kleine wagens volwassen",Algemeen!D139="Gemotoriseerd jeugd",Algemeen!D139="Loopgroep max 9",Algemeen!D139="Loopgroep vanaf 10",Algemeen!D139="Paren volwassen",Algemeen!D139="Individuelen volwassen",Algemeen!D139="Kleine groep jeugd",Algemeen!D139="Paar jeugd",Algemeen!D139="Handkar jeugd",Algemeen!D139="Individuelen jeugd")</f>
        <v>0</v>
      </c>
    </row>
    <row r="140" spans="1:10" ht="15" hidden="1" customHeight="1" x14ac:dyDescent="0.2">
      <c r="A140" s="6">
        <f>IF(J140,Algemeen!A140,0)</f>
        <v>0</v>
      </c>
      <c r="B140" s="6">
        <f>Algemeen!B140</f>
        <v>0</v>
      </c>
      <c r="C140" s="6">
        <f>Algemeen!C140</f>
        <v>0</v>
      </c>
      <c r="D140" s="6">
        <f>Algemeen!D140</f>
        <v>0</v>
      </c>
      <c r="E140" s="10"/>
      <c r="F140" s="3"/>
      <c r="G140" s="3"/>
      <c r="H140" s="3"/>
      <c r="I140" s="5">
        <f t="shared" si="2"/>
        <v>0</v>
      </c>
      <c r="J140" t="b">
        <f>OR(Algemeen!D140="Grote wagens binnen Wehl",Algemeen!D140="Grote wagens buiten Wehl",Algemeen!D140="Kleine wagens volwassen",Algemeen!D140="Gemotoriseerd jeugd",Algemeen!D140="Loopgroep max 9",Algemeen!D140="Loopgroep vanaf 10",Algemeen!D140="Paren volwassen",Algemeen!D140="Individuelen volwassen",Algemeen!D140="Kleine groep jeugd",Algemeen!D140="Paar jeugd",Algemeen!D140="Handkar jeugd",Algemeen!D140="Individuelen jeugd")</f>
        <v>0</v>
      </c>
    </row>
    <row r="141" spans="1:10" ht="15" hidden="1" customHeight="1" x14ac:dyDescent="0.2">
      <c r="A141" s="6">
        <f>IF(J141,Algemeen!A141,0)</f>
        <v>0</v>
      </c>
      <c r="B141" s="6">
        <f>Algemeen!B141</f>
        <v>0</v>
      </c>
      <c r="C141" s="6">
        <f>Algemeen!C141</f>
        <v>0</v>
      </c>
      <c r="D141" s="6">
        <f>Algemeen!D141</f>
        <v>0</v>
      </c>
      <c r="E141" s="10"/>
      <c r="F141" s="3"/>
      <c r="G141" s="3"/>
      <c r="H141" s="3"/>
      <c r="I141" s="5">
        <f t="shared" si="2"/>
        <v>0</v>
      </c>
      <c r="J141" t="b">
        <f>OR(Algemeen!D141="Grote wagens binnen Wehl",Algemeen!D141="Grote wagens buiten Wehl",Algemeen!D141="Kleine wagens volwassen",Algemeen!D141="Gemotoriseerd jeugd",Algemeen!D141="Loopgroep max 9",Algemeen!D141="Loopgroep vanaf 10",Algemeen!D141="Paren volwassen",Algemeen!D141="Individuelen volwassen",Algemeen!D141="Kleine groep jeugd",Algemeen!D141="Paar jeugd",Algemeen!D141="Handkar jeugd",Algemeen!D141="Individuelen jeugd")</f>
        <v>0</v>
      </c>
    </row>
    <row r="142" spans="1:10" ht="15" customHeight="1" x14ac:dyDescent="0.2">
      <c r="A142" s="6">
        <f>IF(J142,Algemeen!A142,0)</f>
        <v>135</v>
      </c>
      <c r="B142" s="6" t="str">
        <f>Algemeen!B142</f>
        <v>Het Wehlse Broek</v>
      </c>
      <c r="C142" s="6" t="str">
        <f>Algemeen!C142</f>
        <v>Nog ééntje dan!</v>
      </c>
      <c r="D142" s="6" t="str">
        <f>Algemeen!D142</f>
        <v>Grote wagens binnen Wehl</v>
      </c>
      <c r="E142" s="10"/>
      <c r="F142" s="3"/>
      <c r="G142" s="3"/>
      <c r="H142" s="3"/>
      <c r="I142" s="5"/>
      <c r="J142" t="b">
        <f>OR(Algemeen!D142="Grote wagens binnen Wehl",Algemeen!D142="Grote wagens buiten Wehl",Algemeen!D142="Kleine wagens volwassen",Algemeen!D142="Gemotoriseerd jeugd",Algemeen!D142="Loopgroep max 9",Algemeen!D142="Loopgroep vanaf 10",Algemeen!D142="Paren volwassen",Algemeen!D142="Individuelen volwassen",Algemeen!D142="Kleine groep jeugd",Algemeen!D142="Paar jeugd",Algemeen!D142="Handkar jeugd",Algemeen!D142="Individuelen jeugd")</f>
        <v>1</v>
      </c>
    </row>
    <row r="143" spans="1:10" ht="15" hidden="1" customHeight="1" x14ac:dyDescent="0.2">
      <c r="A143" s="6">
        <f>IF(J143,Algemeen!A143,0)</f>
        <v>0</v>
      </c>
      <c r="B143" s="6">
        <f>Algemeen!B143</f>
        <v>0</v>
      </c>
      <c r="C143" s="6">
        <f>Algemeen!C143</f>
        <v>0</v>
      </c>
      <c r="D143" s="6">
        <f>Algemeen!D143</f>
        <v>0</v>
      </c>
      <c r="E143" s="10"/>
      <c r="F143" s="3"/>
      <c r="G143" s="3"/>
      <c r="H143" s="3"/>
      <c r="I143" s="5">
        <f t="shared" si="2"/>
        <v>0</v>
      </c>
      <c r="J143" t="b">
        <f>OR(Algemeen!D143="Grote wagens binnen Wehl",Algemeen!D143="Grote wagens buiten Wehl",Algemeen!D143="Kleine wagens volwassen",Algemeen!D143="Gemotoriseerd jeugd",Algemeen!D143="Loopgroep max 9",Algemeen!D143="Loopgroep vanaf 10",Algemeen!D143="Paren volwassen",Algemeen!D143="Individuelen volwassen",Algemeen!D143="Kleine groep jeugd",Algemeen!D143="Paar jeugd",Algemeen!D143="Handkar jeugd",Algemeen!D143="Individuelen jeugd")</f>
        <v>0</v>
      </c>
    </row>
    <row r="144" spans="1:10" ht="15" hidden="1" customHeight="1" x14ac:dyDescent="0.2">
      <c r="A144" s="6">
        <f>IF(J144,Algemeen!A144,0)</f>
        <v>0</v>
      </c>
      <c r="B144" s="6">
        <f>Algemeen!B144</f>
        <v>0</v>
      </c>
      <c r="C144" s="6">
        <f>Algemeen!C144</f>
        <v>0</v>
      </c>
      <c r="D144" s="6">
        <f>Algemeen!D144</f>
        <v>0</v>
      </c>
      <c r="E144" s="10"/>
      <c r="F144" s="3"/>
      <c r="G144" s="3"/>
      <c r="H144" s="3"/>
      <c r="I144" s="5">
        <f t="shared" si="2"/>
        <v>0</v>
      </c>
      <c r="J144" t="b">
        <f>OR(Algemeen!D144="Grote wagens binnen Wehl",Algemeen!D144="Grote wagens buiten Wehl",Algemeen!D144="Kleine wagens volwassen",Algemeen!D144="Gemotoriseerd jeugd",Algemeen!D144="Loopgroep max 9",Algemeen!D144="Loopgroep vanaf 10",Algemeen!D144="Paren volwassen",Algemeen!D144="Individuelen volwassen",Algemeen!D144="Kleine groep jeugd",Algemeen!D144="Paar jeugd",Algemeen!D144="Handkar jeugd",Algemeen!D144="Individuelen jeugd")</f>
        <v>0</v>
      </c>
    </row>
    <row r="145" spans="1:10" ht="15" hidden="1" customHeight="1" x14ac:dyDescent="0.2">
      <c r="A145" s="6">
        <f>IF(J145,Algemeen!A145,0)</f>
        <v>0</v>
      </c>
      <c r="B145" s="6">
        <f>Algemeen!B145</f>
        <v>0</v>
      </c>
      <c r="C145" s="6">
        <f>Algemeen!C145</f>
        <v>0</v>
      </c>
      <c r="D145" s="6">
        <f>Algemeen!D145</f>
        <v>0</v>
      </c>
      <c r="E145" s="10"/>
      <c r="F145" s="3"/>
      <c r="G145" s="3"/>
      <c r="H145" s="3"/>
      <c r="I145" s="5">
        <f t="shared" si="2"/>
        <v>0</v>
      </c>
      <c r="J145" t="b">
        <f>OR(Algemeen!D145="Grote wagens binnen Wehl",Algemeen!D145="Grote wagens buiten Wehl",Algemeen!D145="Kleine wagens volwassen",Algemeen!D145="Gemotoriseerd jeugd",Algemeen!D145="Loopgroep max 9",Algemeen!D145="Loopgroep vanaf 10",Algemeen!D145="Paren volwassen",Algemeen!D145="Individuelen volwassen",Algemeen!D145="Kleine groep jeugd",Algemeen!D145="Paar jeugd",Algemeen!D145="Handkar jeugd",Algemeen!D145="Individuelen jeugd")</f>
        <v>0</v>
      </c>
    </row>
    <row r="146" spans="1:10" ht="15" hidden="1" customHeight="1" x14ac:dyDescent="0.2">
      <c r="A146" s="6">
        <f>IF(J146,Algemeen!A146,0)</f>
        <v>0</v>
      </c>
      <c r="B146" s="6">
        <f>Algemeen!B146</f>
        <v>0</v>
      </c>
      <c r="C146" s="6">
        <f>Algemeen!C146</f>
        <v>0</v>
      </c>
      <c r="D146" s="6">
        <f>Algemeen!D146</f>
        <v>0</v>
      </c>
      <c r="E146" s="10"/>
      <c r="F146" s="3"/>
      <c r="G146" s="3"/>
      <c r="H146" s="3"/>
      <c r="I146" s="5">
        <f t="shared" si="2"/>
        <v>0</v>
      </c>
      <c r="J146" t="b">
        <f>OR(Algemeen!D146="Grote wagens binnen Wehl",Algemeen!D146="Grote wagens buiten Wehl",Algemeen!D146="Kleine wagens volwassen",Algemeen!D146="Gemotoriseerd jeugd",Algemeen!D146="Loopgroep max 9",Algemeen!D146="Loopgroep vanaf 10",Algemeen!D146="Paren volwassen",Algemeen!D146="Individuelen volwassen",Algemeen!D146="Kleine groep jeugd",Algemeen!D146="Paar jeugd",Algemeen!D146="Handkar jeugd",Algemeen!D146="Individuelen jeugd")</f>
        <v>0</v>
      </c>
    </row>
    <row r="147" spans="1:10" ht="15" hidden="1" customHeight="1" x14ac:dyDescent="0.2">
      <c r="A147" s="6">
        <f>IF(J147,Algemeen!A147,0)</f>
        <v>0</v>
      </c>
      <c r="B147" s="6">
        <f>Algemeen!B147</f>
        <v>0</v>
      </c>
      <c r="C147" s="6">
        <f>Algemeen!C147</f>
        <v>0</v>
      </c>
      <c r="D147" s="6">
        <f>Algemeen!D147</f>
        <v>0</v>
      </c>
      <c r="E147" s="10"/>
      <c r="F147" s="3"/>
      <c r="G147" s="3"/>
      <c r="H147" s="3"/>
      <c r="I147" s="5">
        <f t="shared" si="2"/>
        <v>0</v>
      </c>
      <c r="J147" t="b">
        <f>OR(Algemeen!D147="Grote wagens binnen Wehl",Algemeen!D147="Grote wagens buiten Wehl",Algemeen!D147="Kleine wagens volwassen",Algemeen!D147="Gemotoriseerd jeugd",Algemeen!D147="Loopgroep max 9",Algemeen!D147="Loopgroep vanaf 10",Algemeen!D147="Paren volwassen",Algemeen!D147="Individuelen volwassen",Algemeen!D147="Kleine groep jeugd",Algemeen!D147="Paar jeugd",Algemeen!D147="Handkar jeugd",Algemeen!D147="Individuelen jeugd")</f>
        <v>0</v>
      </c>
    </row>
    <row r="148" spans="1:10" ht="15" hidden="1" customHeight="1" x14ac:dyDescent="0.2">
      <c r="A148" s="6">
        <f>IF(J148,Algemeen!A148,0)</f>
        <v>0</v>
      </c>
      <c r="B148" s="6">
        <f>Algemeen!B148</f>
        <v>0</v>
      </c>
      <c r="C148" s="6">
        <f>Algemeen!C148</f>
        <v>0</v>
      </c>
      <c r="D148" s="6">
        <f>Algemeen!D148</f>
        <v>0</v>
      </c>
      <c r="E148" s="10"/>
      <c r="F148" s="3"/>
      <c r="G148" s="3"/>
      <c r="H148" s="3"/>
      <c r="I148" s="5">
        <f t="shared" si="2"/>
        <v>0</v>
      </c>
      <c r="J148" t="b">
        <f>OR(Algemeen!D148="Grote wagens binnen Wehl",Algemeen!D148="Grote wagens buiten Wehl",Algemeen!D148="Kleine wagens volwassen",Algemeen!D148="Gemotoriseerd jeugd",Algemeen!D148="Loopgroep max 9",Algemeen!D148="Loopgroep vanaf 10",Algemeen!D148="Paren volwassen",Algemeen!D148="Individuelen volwassen",Algemeen!D148="Kleine groep jeugd",Algemeen!D148="Paar jeugd",Algemeen!D148="Handkar jeugd",Algemeen!D148="Individuelen jeugd")</f>
        <v>0</v>
      </c>
    </row>
    <row r="149" spans="1:10" ht="15" hidden="1" customHeight="1" x14ac:dyDescent="0.2">
      <c r="A149" s="6">
        <f>IF(J149,Algemeen!A149,0)</f>
        <v>0</v>
      </c>
      <c r="B149" s="6">
        <f>Algemeen!B149</f>
        <v>0</v>
      </c>
      <c r="C149" s="6">
        <f>Algemeen!C149</f>
        <v>0</v>
      </c>
      <c r="D149" s="6">
        <f>Algemeen!D149</f>
        <v>0</v>
      </c>
      <c r="E149" s="10"/>
      <c r="F149" s="3"/>
      <c r="G149" s="3"/>
      <c r="H149" s="3"/>
      <c r="I149" s="5">
        <f t="shared" si="2"/>
        <v>0</v>
      </c>
      <c r="J149" t="b">
        <f>OR(Algemeen!D149="Grote wagens binnen Wehl",Algemeen!D149="Grote wagens buiten Wehl",Algemeen!D149="Kleine wagens volwassen",Algemeen!D149="Gemotoriseerd jeugd",Algemeen!D149="Loopgroep max 9",Algemeen!D149="Loopgroep vanaf 10",Algemeen!D149="Paren volwassen",Algemeen!D149="Individuelen volwassen",Algemeen!D149="Kleine groep jeugd",Algemeen!D149="Paar jeugd",Algemeen!D149="Handkar jeugd",Algemeen!D149="Individuelen jeugd")</f>
        <v>0</v>
      </c>
    </row>
    <row r="150" spans="1:10" ht="15" hidden="1" customHeight="1" x14ac:dyDescent="0.2">
      <c r="A150" s="6">
        <f>IF(J150,Algemeen!A150,0)</f>
        <v>0</v>
      </c>
      <c r="B150" s="6">
        <f>Algemeen!B150</f>
        <v>0</v>
      </c>
      <c r="C150" s="6">
        <f>Algemeen!C150</f>
        <v>0</v>
      </c>
      <c r="D150" s="6">
        <f>Algemeen!D150</f>
        <v>0</v>
      </c>
      <c r="E150" s="10"/>
      <c r="F150" s="3"/>
      <c r="G150" s="3"/>
      <c r="H150" s="3"/>
      <c r="I150" s="5">
        <f t="shared" si="2"/>
        <v>0</v>
      </c>
      <c r="J150" t="b">
        <f>OR(Algemeen!D150="Grote wagens binnen Wehl",Algemeen!D150="Grote wagens buiten Wehl",Algemeen!D150="Kleine wagens volwassen",Algemeen!D150="Gemotoriseerd jeugd",Algemeen!D150="Loopgroep max 9",Algemeen!D150="Loopgroep vanaf 10",Algemeen!D150="Paren volwassen",Algemeen!D150="Individuelen volwassen",Algemeen!D150="Kleine groep jeugd",Algemeen!D150="Paar jeugd",Algemeen!D150="Handkar jeugd",Algemeen!D150="Individuelen jeugd")</f>
        <v>0</v>
      </c>
    </row>
    <row r="151" spans="1:10" ht="15" hidden="1" customHeight="1" x14ac:dyDescent="0.2">
      <c r="A151" s="6">
        <f>IF(J151,Algemeen!A151,0)</f>
        <v>0</v>
      </c>
      <c r="B151" s="6">
        <f>Algemeen!B151</f>
        <v>0</v>
      </c>
      <c r="C151" s="6">
        <f>Algemeen!C151</f>
        <v>0</v>
      </c>
      <c r="D151" s="6">
        <f>Algemeen!D151</f>
        <v>0</v>
      </c>
      <c r="E151" s="10"/>
      <c r="F151" s="3"/>
      <c r="G151" s="3"/>
      <c r="H151" s="3"/>
      <c r="I151" s="5">
        <f t="shared" si="2"/>
        <v>0</v>
      </c>
      <c r="J151" t="b">
        <f>OR(Algemeen!D151="Grote wagens binnen Wehl",Algemeen!D151="Grote wagens buiten Wehl",Algemeen!D151="Kleine wagens volwassen",Algemeen!D151="Gemotoriseerd jeugd",Algemeen!D151="Loopgroep max 9",Algemeen!D151="Loopgroep vanaf 10",Algemeen!D151="Paren volwassen",Algemeen!D151="Individuelen volwassen",Algemeen!D151="Kleine groep jeugd",Algemeen!D151="Paar jeugd",Algemeen!D151="Handkar jeugd",Algemeen!D151="Individuelen jeugd")</f>
        <v>0</v>
      </c>
    </row>
    <row r="152" spans="1:10" ht="15" customHeight="1" x14ac:dyDescent="0.2">
      <c r="A152" s="6">
        <f>IF(J152,Algemeen!A152,0)</f>
        <v>145</v>
      </c>
      <c r="B152" s="6" t="str">
        <f>Algemeen!B152</f>
        <v>CV de kierenwieten</v>
      </c>
      <c r="C152" s="6" t="str">
        <f>Algemeen!C152</f>
        <v>Met piraat Kierewiet aan boord word carnaval 2023 verstoord</v>
      </c>
      <c r="D152" s="6" t="str">
        <f>Algemeen!D152</f>
        <v>Gemotoriseerd jeugd</v>
      </c>
      <c r="E152" s="10"/>
      <c r="F152" s="3"/>
      <c r="G152" s="3"/>
      <c r="H152" s="3"/>
      <c r="I152" s="5"/>
      <c r="J152" t="b">
        <f>OR(Algemeen!D152="Grote wagens binnen Wehl",Algemeen!D152="Grote wagens buiten Wehl",Algemeen!D152="Kleine wagens volwassen",Algemeen!D152="Gemotoriseerd jeugd",Algemeen!D152="Loopgroep max 9",Algemeen!D152="Loopgroep vanaf 10",Algemeen!D152="Paren volwassen",Algemeen!D152="Individuelen volwassen",Algemeen!D152="Kleine groep jeugd",Algemeen!D152="Paar jeugd",Algemeen!D152="Handkar jeugd",Algemeen!D152="Individuelen jeugd")</f>
        <v>1</v>
      </c>
    </row>
    <row r="153" spans="1:10" ht="15" hidden="1" customHeight="1" x14ac:dyDescent="0.2">
      <c r="A153" s="6">
        <f>IF(J153,Algemeen!A153,0)</f>
        <v>0</v>
      </c>
      <c r="B153" s="6">
        <f>Algemeen!B153</f>
        <v>0</v>
      </c>
      <c r="C153" s="6">
        <f>Algemeen!C153</f>
        <v>0</v>
      </c>
      <c r="D153" s="6">
        <f>Algemeen!D153</f>
        <v>0</v>
      </c>
      <c r="E153" s="10"/>
      <c r="F153" s="3"/>
      <c r="G153" s="3"/>
      <c r="H153" s="3"/>
      <c r="I153" s="5">
        <f t="shared" si="2"/>
        <v>0</v>
      </c>
      <c r="J153" t="b">
        <f>OR(Algemeen!D153="Grote wagens binnen Wehl",Algemeen!D153="Grote wagens buiten Wehl",Algemeen!D153="Kleine wagens volwassen",Algemeen!D153="Gemotoriseerd jeugd",Algemeen!D153="Loopgroep max 9",Algemeen!D153="Loopgroep vanaf 10",Algemeen!D153="Paren volwassen",Algemeen!D153="Individuelen volwassen",Algemeen!D153="Kleine groep jeugd",Algemeen!D153="Paar jeugd",Algemeen!D153="Handkar jeugd",Algemeen!D153="Individuelen jeugd")</f>
        <v>0</v>
      </c>
    </row>
    <row r="154" spans="1:10" ht="15" hidden="1" customHeight="1" x14ac:dyDescent="0.2">
      <c r="A154" s="6">
        <f>IF(J154,Algemeen!A154,0)</f>
        <v>0</v>
      </c>
      <c r="B154" s="6">
        <f>Algemeen!B154</f>
        <v>0</v>
      </c>
      <c r="C154" s="6">
        <f>Algemeen!C154</f>
        <v>0</v>
      </c>
      <c r="D154" s="6">
        <f>Algemeen!D154</f>
        <v>0</v>
      </c>
      <c r="E154" s="10"/>
      <c r="F154" s="3"/>
      <c r="G154" s="3"/>
      <c r="H154" s="3"/>
      <c r="I154" s="5">
        <f t="shared" si="2"/>
        <v>0</v>
      </c>
      <c r="J154" t="b">
        <f>OR(Algemeen!D154="Grote wagens binnen Wehl",Algemeen!D154="Grote wagens buiten Wehl",Algemeen!D154="Kleine wagens volwassen",Algemeen!D154="Gemotoriseerd jeugd",Algemeen!D154="Loopgroep max 9",Algemeen!D154="Loopgroep vanaf 10",Algemeen!D154="Paren volwassen",Algemeen!D154="Individuelen volwassen",Algemeen!D154="Kleine groep jeugd",Algemeen!D154="Paar jeugd",Algemeen!D154="Handkar jeugd",Algemeen!D154="Individuelen jeugd")</f>
        <v>0</v>
      </c>
    </row>
    <row r="155" spans="1:10" ht="15" hidden="1" customHeight="1" x14ac:dyDescent="0.2">
      <c r="A155" s="6">
        <f>IF(J155,Algemeen!A155,0)</f>
        <v>0</v>
      </c>
      <c r="B155" s="6">
        <f>Algemeen!B155</f>
        <v>0</v>
      </c>
      <c r="C155" s="6">
        <f>Algemeen!C155</f>
        <v>0</v>
      </c>
      <c r="D155" s="6">
        <f>Algemeen!D155</f>
        <v>0</v>
      </c>
      <c r="E155" s="10"/>
      <c r="F155" s="3"/>
      <c r="G155" s="3"/>
      <c r="H155" s="3"/>
      <c r="I155" s="5">
        <f t="shared" ref="I155:I218" si="3">SUM(E155:H155)</f>
        <v>0</v>
      </c>
      <c r="J155" t="b">
        <f>OR(Algemeen!D155="Grote wagens binnen Wehl",Algemeen!D155="Grote wagens buiten Wehl",Algemeen!D155="Kleine wagens volwassen",Algemeen!D155="Gemotoriseerd jeugd",Algemeen!D155="Loopgroep max 9",Algemeen!D155="Loopgroep vanaf 10",Algemeen!D155="Paren volwassen",Algemeen!D155="Individuelen volwassen",Algemeen!D155="Kleine groep jeugd",Algemeen!D155="Paar jeugd",Algemeen!D155="Handkar jeugd",Algemeen!D155="Individuelen jeugd")</f>
        <v>0</v>
      </c>
    </row>
    <row r="156" spans="1:10" ht="15" customHeight="1" x14ac:dyDescent="0.2">
      <c r="A156" s="6">
        <f>IF(J156,Algemeen!A156,0)</f>
        <v>149</v>
      </c>
      <c r="B156" s="6" t="str">
        <f>Algemeen!B156</f>
        <v>Siem Mokkink</v>
      </c>
      <c r="C156" s="6" t="str">
        <f>Algemeen!C156</f>
        <v>Een Schot in de roos</v>
      </c>
      <c r="D156" s="6" t="str">
        <f>Algemeen!D156</f>
        <v>Handkar jeugd</v>
      </c>
      <c r="E156" s="10"/>
      <c r="F156" s="3"/>
      <c r="G156" s="3"/>
      <c r="H156" s="3"/>
      <c r="I156" s="5"/>
      <c r="J156" t="b">
        <f>OR(Algemeen!D156="Grote wagens binnen Wehl",Algemeen!D156="Grote wagens buiten Wehl",Algemeen!D156="Kleine wagens volwassen",Algemeen!D156="Gemotoriseerd jeugd",Algemeen!D156="Loopgroep max 9",Algemeen!D156="Loopgroep vanaf 10",Algemeen!D156="Paren volwassen",Algemeen!D156="Individuelen volwassen",Algemeen!D156="Kleine groep jeugd",Algemeen!D156="Paar jeugd",Algemeen!D156="Handkar jeugd",Algemeen!D156="Individuelen jeugd")</f>
        <v>1</v>
      </c>
    </row>
    <row r="157" spans="1:10" ht="15" customHeight="1" x14ac:dyDescent="0.2">
      <c r="A157" s="6">
        <f>IF(J157,Algemeen!A157,0)</f>
        <v>150</v>
      </c>
      <c r="B157" s="6" t="str">
        <f>Algemeen!B157</f>
        <v>T Gajes Kilder</v>
      </c>
      <c r="C157" s="6" t="str">
        <f>Algemeen!C157</f>
        <v>Al 22 jaar een schot in de roos!</v>
      </c>
      <c r="D157" s="6" t="str">
        <f>Algemeen!D157</f>
        <v>Grote wagens buiten Wehl</v>
      </c>
      <c r="E157" s="10"/>
      <c r="F157" s="3"/>
      <c r="G157" s="3"/>
      <c r="H157" s="3"/>
      <c r="I157" s="5"/>
      <c r="J157" t="b">
        <f>OR(Algemeen!D157="Grote wagens binnen Wehl",Algemeen!D157="Grote wagens buiten Wehl",Algemeen!D157="Kleine wagens volwassen",Algemeen!D157="Gemotoriseerd jeugd",Algemeen!D157="Loopgroep max 9",Algemeen!D157="Loopgroep vanaf 10",Algemeen!D157="Paren volwassen",Algemeen!D157="Individuelen volwassen",Algemeen!D157="Kleine groep jeugd",Algemeen!D157="Paar jeugd",Algemeen!D157="Handkar jeugd",Algemeen!D157="Individuelen jeugd")</f>
        <v>1</v>
      </c>
    </row>
    <row r="158" spans="1:10" ht="15" hidden="1" customHeight="1" x14ac:dyDescent="0.2">
      <c r="A158" s="6">
        <f>IF(J158,Algemeen!A158,0)</f>
        <v>0</v>
      </c>
      <c r="B158" s="6">
        <f>Algemeen!B158</f>
        <v>0</v>
      </c>
      <c r="C158" s="6">
        <f>Algemeen!C158</f>
        <v>0</v>
      </c>
      <c r="D158" s="6">
        <f>Algemeen!D158</f>
        <v>0</v>
      </c>
      <c r="E158" s="10"/>
      <c r="F158" s="3"/>
      <c r="G158" s="3"/>
      <c r="H158" s="3"/>
      <c r="I158" s="5">
        <f t="shared" si="3"/>
        <v>0</v>
      </c>
      <c r="J158" t="b">
        <f>OR(Algemeen!D158="Grote wagens binnen Wehl",Algemeen!D158="Grote wagens buiten Wehl",Algemeen!D158="Kleine wagens volwassen",Algemeen!D158="Gemotoriseerd jeugd",Algemeen!D158="Loopgroep max 9",Algemeen!D158="Loopgroep vanaf 10",Algemeen!D158="Paren volwassen",Algemeen!D158="Individuelen volwassen",Algemeen!D158="Kleine groep jeugd",Algemeen!D158="Paar jeugd",Algemeen!D158="Handkar jeugd",Algemeen!D158="Individuelen jeugd")</f>
        <v>0</v>
      </c>
    </row>
    <row r="159" spans="1:10" ht="15" customHeight="1" x14ac:dyDescent="0.2">
      <c r="A159" s="6">
        <f>IF(J159,Algemeen!A159,0)</f>
        <v>152</v>
      </c>
      <c r="B159" s="6" t="str">
        <f>Algemeen!B159</f>
        <v>OneTwoTrio's</v>
      </c>
      <c r="C159" s="6" t="str">
        <f>Algemeen!C159</f>
        <v>Kom, effe Bijkletsen en wij zijn d'r weer BIJ</v>
      </c>
      <c r="D159" s="6" t="str">
        <f>Algemeen!D159</f>
        <v>Loopgroep max 9</v>
      </c>
      <c r="E159" s="10"/>
      <c r="F159" s="3"/>
      <c r="G159" s="3"/>
      <c r="H159" s="3"/>
      <c r="I159" s="5"/>
      <c r="J159" t="b">
        <f>OR(Algemeen!D159="Grote wagens binnen Wehl",Algemeen!D159="Grote wagens buiten Wehl",Algemeen!D159="Kleine wagens volwassen",Algemeen!D159="Gemotoriseerd jeugd",Algemeen!D159="Loopgroep max 9",Algemeen!D159="Loopgroep vanaf 10",Algemeen!D159="Paren volwassen",Algemeen!D159="Individuelen volwassen",Algemeen!D159="Kleine groep jeugd",Algemeen!D159="Paar jeugd",Algemeen!D159="Handkar jeugd",Algemeen!D159="Individuelen jeugd")</f>
        <v>1</v>
      </c>
    </row>
    <row r="160" spans="1:10" ht="15" hidden="1" customHeight="1" x14ac:dyDescent="0.2">
      <c r="A160" s="6">
        <f>IF(J160,Algemeen!A160,0)</f>
        <v>0</v>
      </c>
      <c r="B160" s="6">
        <f>Algemeen!B160</f>
        <v>0</v>
      </c>
      <c r="C160" s="6">
        <f>Algemeen!C160</f>
        <v>0</v>
      </c>
      <c r="D160" s="6">
        <f>Algemeen!D160</f>
        <v>0</v>
      </c>
      <c r="E160" s="10"/>
      <c r="F160" s="3"/>
      <c r="G160" s="3"/>
      <c r="H160" s="3"/>
      <c r="I160" s="5">
        <f t="shared" si="3"/>
        <v>0</v>
      </c>
      <c r="J160" t="b">
        <f>OR(Algemeen!D160="Grote wagens binnen Wehl",Algemeen!D160="Grote wagens buiten Wehl",Algemeen!D160="Kleine wagens volwassen",Algemeen!D160="Gemotoriseerd jeugd",Algemeen!D160="Loopgroep max 9",Algemeen!D160="Loopgroep vanaf 10",Algemeen!D160="Paren volwassen",Algemeen!D160="Individuelen volwassen",Algemeen!D160="Kleine groep jeugd",Algemeen!D160="Paar jeugd",Algemeen!D160="Handkar jeugd",Algemeen!D160="Individuelen jeugd")</f>
        <v>0</v>
      </c>
    </row>
    <row r="161" spans="1:10" ht="15" hidden="1" customHeight="1" x14ac:dyDescent="0.2">
      <c r="A161" s="6">
        <f>IF(J161,Algemeen!A161,0)</f>
        <v>0</v>
      </c>
      <c r="B161" s="6">
        <f>Algemeen!B161</f>
        <v>0</v>
      </c>
      <c r="C161" s="6">
        <f>Algemeen!C161</f>
        <v>0</v>
      </c>
      <c r="D161" s="6">
        <f>Algemeen!D161</f>
        <v>0</v>
      </c>
      <c r="E161" s="10"/>
      <c r="F161" s="3"/>
      <c r="G161" s="3"/>
      <c r="H161" s="3"/>
      <c r="I161" s="5">
        <f t="shared" si="3"/>
        <v>0</v>
      </c>
      <c r="J161" t="b">
        <f>OR(Algemeen!D161="Grote wagens binnen Wehl",Algemeen!D161="Grote wagens buiten Wehl",Algemeen!D161="Kleine wagens volwassen",Algemeen!D161="Gemotoriseerd jeugd",Algemeen!D161="Loopgroep max 9",Algemeen!D161="Loopgroep vanaf 10",Algemeen!D161="Paren volwassen",Algemeen!D161="Individuelen volwassen",Algemeen!D161="Kleine groep jeugd",Algemeen!D161="Paar jeugd",Algemeen!D161="Handkar jeugd",Algemeen!D161="Individuelen jeugd")</f>
        <v>0</v>
      </c>
    </row>
    <row r="162" spans="1:10" ht="15" customHeight="1" x14ac:dyDescent="0.2">
      <c r="A162" s="6">
        <f>IF(J162,Algemeen!A162,0)</f>
        <v>155</v>
      </c>
      <c r="B162" s="6" t="str">
        <f>Algemeen!B162</f>
        <v>De Herrieschuppers</v>
      </c>
      <c r="C162" s="6" t="str">
        <f>Algemeen!C162</f>
        <v>Hippies</v>
      </c>
      <c r="D162" s="6" t="str">
        <f>Algemeen!D162</f>
        <v>Grote wagens binnen Wehl</v>
      </c>
      <c r="E162" s="10"/>
      <c r="F162" s="3"/>
      <c r="G162" s="3"/>
      <c r="H162" s="3"/>
      <c r="I162" s="5"/>
      <c r="J162" t="b">
        <f>OR(Algemeen!D162="Grote wagens binnen Wehl",Algemeen!D162="Grote wagens buiten Wehl",Algemeen!D162="Kleine wagens volwassen",Algemeen!D162="Gemotoriseerd jeugd",Algemeen!D162="Loopgroep max 9",Algemeen!D162="Loopgroep vanaf 10",Algemeen!D162="Paren volwassen",Algemeen!D162="Individuelen volwassen",Algemeen!D162="Kleine groep jeugd",Algemeen!D162="Paar jeugd",Algemeen!D162="Handkar jeugd",Algemeen!D162="Individuelen jeugd")</f>
        <v>1</v>
      </c>
    </row>
    <row r="163" spans="1:10" ht="15" hidden="1" customHeight="1" x14ac:dyDescent="0.2">
      <c r="A163" s="6">
        <f>IF(J163,Algemeen!A163,0)</f>
        <v>0</v>
      </c>
      <c r="B163" s="6">
        <f>Algemeen!B163</f>
        <v>0</v>
      </c>
      <c r="C163" s="6">
        <f>Algemeen!C163</f>
        <v>0</v>
      </c>
      <c r="D163" s="6">
        <f>Algemeen!D163</f>
        <v>0</v>
      </c>
      <c r="E163" s="10"/>
      <c r="F163" s="3"/>
      <c r="G163" s="3"/>
      <c r="H163" s="3"/>
      <c r="I163" s="5">
        <f t="shared" si="3"/>
        <v>0</v>
      </c>
      <c r="J163" t="b">
        <f>OR(Algemeen!D163="Grote wagens binnen Wehl",Algemeen!D163="Grote wagens buiten Wehl",Algemeen!D163="Kleine wagens volwassen",Algemeen!D163="Gemotoriseerd jeugd",Algemeen!D163="Loopgroep max 9",Algemeen!D163="Loopgroep vanaf 10",Algemeen!D163="Paren volwassen",Algemeen!D163="Individuelen volwassen",Algemeen!D163="Kleine groep jeugd",Algemeen!D163="Paar jeugd",Algemeen!D163="Handkar jeugd",Algemeen!D163="Individuelen jeugd")</f>
        <v>0</v>
      </c>
    </row>
    <row r="164" spans="1:10" ht="15" hidden="1" customHeight="1" x14ac:dyDescent="0.2">
      <c r="A164" s="6">
        <f>IF(J164,Algemeen!A164,0)</f>
        <v>0</v>
      </c>
      <c r="B164" s="6">
        <f>Algemeen!B164</f>
        <v>0</v>
      </c>
      <c r="C164" s="6">
        <f>Algemeen!C164</f>
        <v>0</v>
      </c>
      <c r="D164" s="6">
        <f>Algemeen!D164</f>
        <v>0</v>
      </c>
      <c r="E164" s="10"/>
      <c r="F164" s="3"/>
      <c r="G164" s="3"/>
      <c r="H164" s="3"/>
      <c r="I164" s="5">
        <f t="shared" si="3"/>
        <v>0</v>
      </c>
      <c r="J164" t="b">
        <f>OR(Algemeen!D164="Grote wagens binnen Wehl",Algemeen!D164="Grote wagens buiten Wehl",Algemeen!D164="Kleine wagens volwassen",Algemeen!D164="Gemotoriseerd jeugd",Algemeen!D164="Loopgroep max 9",Algemeen!D164="Loopgroep vanaf 10",Algemeen!D164="Paren volwassen",Algemeen!D164="Individuelen volwassen",Algemeen!D164="Kleine groep jeugd",Algemeen!D164="Paar jeugd",Algemeen!D164="Handkar jeugd",Algemeen!D164="Individuelen jeugd")</f>
        <v>0</v>
      </c>
    </row>
    <row r="165" spans="1:10" ht="15" hidden="1" customHeight="1" x14ac:dyDescent="0.2">
      <c r="A165" s="6">
        <f>IF(J165,Algemeen!A165,0)</f>
        <v>0</v>
      </c>
      <c r="B165" s="6">
        <f>Algemeen!B165</f>
        <v>0</v>
      </c>
      <c r="C165" s="6">
        <f>Algemeen!C165</f>
        <v>0</v>
      </c>
      <c r="D165" s="6">
        <f>Algemeen!D165</f>
        <v>0</v>
      </c>
      <c r="E165" s="10"/>
      <c r="F165" s="3"/>
      <c r="G165" s="3"/>
      <c r="H165" s="3"/>
      <c r="I165" s="5">
        <f t="shared" si="3"/>
        <v>0</v>
      </c>
      <c r="J165" t="b">
        <f>OR(Algemeen!D165="Grote wagens binnen Wehl",Algemeen!D165="Grote wagens buiten Wehl",Algemeen!D165="Kleine wagens volwassen",Algemeen!D165="Gemotoriseerd jeugd",Algemeen!D165="Loopgroep max 9",Algemeen!D165="Loopgroep vanaf 10",Algemeen!D165="Paren volwassen",Algemeen!D165="Individuelen volwassen",Algemeen!D165="Kleine groep jeugd",Algemeen!D165="Paar jeugd",Algemeen!D165="Handkar jeugd",Algemeen!D165="Individuelen jeugd")</f>
        <v>0</v>
      </c>
    </row>
    <row r="166" spans="1:10" ht="15" hidden="1" customHeight="1" x14ac:dyDescent="0.2">
      <c r="A166" s="6">
        <f>IF(J166,Algemeen!A166,0)</f>
        <v>0</v>
      </c>
      <c r="B166" s="6">
        <f>Algemeen!B166</f>
        <v>0</v>
      </c>
      <c r="C166" s="6">
        <f>Algemeen!C166</f>
        <v>0</v>
      </c>
      <c r="D166" s="6">
        <f>Algemeen!D166</f>
        <v>0</v>
      </c>
      <c r="E166" s="10"/>
      <c r="F166" s="3"/>
      <c r="G166" s="3"/>
      <c r="H166" s="3"/>
      <c r="I166" s="5">
        <f t="shared" si="3"/>
        <v>0</v>
      </c>
      <c r="J166" t="b">
        <f>OR(Algemeen!D166="Grote wagens binnen Wehl",Algemeen!D166="Grote wagens buiten Wehl",Algemeen!D166="Kleine wagens volwassen",Algemeen!D166="Gemotoriseerd jeugd",Algemeen!D166="Loopgroep max 9",Algemeen!D166="Loopgroep vanaf 10",Algemeen!D166="Paren volwassen",Algemeen!D166="Individuelen volwassen",Algemeen!D166="Kleine groep jeugd",Algemeen!D166="Paar jeugd",Algemeen!D166="Handkar jeugd",Algemeen!D166="Individuelen jeugd")</f>
        <v>0</v>
      </c>
    </row>
    <row r="167" spans="1:10" ht="15" customHeight="1" x14ac:dyDescent="0.2">
      <c r="A167" s="6">
        <f>IF(J167,Algemeen!A167,0)</f>
        <v>160</v>
      </c>
      <c r="B167" s="6" t="str">
        <f>Algemeen!B167</f>
        <v>De Knalpotjes</v>
      </c>
      <c r="C167" s="6" t="str">
        <f>Algemeen!C167</f>
        <v>Circus</v>
      </c>
      <c r="D167" s="6" t="str">
        <f>Algemeen!D167</f>
        <v>Kleine wagens volwassen</v>
      </c>
      <c r="E167" s="10"/>
      <c r="F167" s="3"/>
      <c r="G167" s="3"/>
      <c r="H167" s="3"/>
      <c r="I167" s="5"/>
      <c r="J167" t="b">
        <f>OR(Algemeen!D167="Grote wagens binnen Wehl",Algemeen!D167="Grote wagens buiten Wehl",Algemeen!D167="Kleine wagens volwassen",Algemeen!D167="Gemotoriseerd jeugd",Algemeen!D167="Loopgroep max 9",Algemeen!D167="Loopgroep vanaf 10",Algemeen!D167="Paren volwassen",Algemeen!D167="Individuelen volwassen",Algemeen!D167="Kleine groep jeugd",Algemeen!D167="Paar jeugd",Algemeen!D167="Handkar jeugd",Algemeen!D167="Individuelen jeugd")</f>
        <v>1</v>
      </c>
    </row>
    <row r="168" spans="1:10" ht="15" hidden="1" customHeight="1" x14ac:dyDescent="0.2">
      <c r="A168" s="6">
        <f>IF(J168,Algemeen!A168,0)</f>
        <v>0</v>
      </c>
      <c r="B168" s="6">
        <f>Algemeen!B168</f>
        <v>0</v>
      </c>
      <c r="C168" s="6">
        <f>Algemeen!C168</f>
        <v>0</v>
      </c>
      <c r="D168" s="6">
        <f>Algemeen!D168</f>
        <v>0</v>
      </c>
      <c r="E168" s="10"/>
      <c r="F168" s="3"/>
      <c r="G168" s="3"/>
      <c r="H168" s="3"/>
      <c r="I168" s="5">
        <f t="shared" si="3"/>
        <v>0</v>
      </c>
      <c r="J168" t="b">
        <f>OR(Algemeen!D168="Grote wagens binnen Wehl",Algemeen!D168="Grote wagens buiten Wehl",Algemeen!D168="Kleine wagens volwassen",Algemeen!D168="Gemotoriseerd jeugd",Algemeen!D168="Loopgroep max 9",Algemeen!D168="Loopgroep vanaf 10",Algemeen!D168="Paren volwassen",Algemeen!D168="Individuelen volwassen",Algemeen!D168="Kleine groep jeugd",Algemeen!D168="Paar jeugd",Algemeen!D168="Handkar jeugd",Algemeen!D168="Individuelen jeugd")</f>
        <v>0</v>
      </c>
    </row>
    <row r="169" spans="1:10" ht="15" hidden="1" customHeight="1" x14ac:dyDescent="0.2">
      <c r="A169" s="6">
        <f>IF(J169,Algemeen!A169,0)</f>
        <v>0</v>
      </c>
      <c r="B169" s="6">
        <f>Algemeen!B169</f>
        <v>0</v>
      </c>
      <c r="C169" s="6">
        <f>Algemeen!C169</f>
        <v>0</v>
      </c>
      <c r="D169" s="6">
        <f>Algemeen!D169</f>
        <v>0</v>
      </c>
      <c r="E169" s="10"/>
      <c r="F169" s="3"/>
      <c r="G169" s="3"/>
      <c r="H169" s="3"/>
      <c r="I169" s="5">
        <f t="shared" si="3"/>
        <v>0</v>
      </c>
      <c r="J169" t="b">
        <f>OR(Algemeen!D169="Grote wagens binnen Wehl",Algemeen!D169="Grote wagens buiten Wehl",Algemeen!D169="Kleine wagens volwassen",Algemeen!D169="Gemotoriseerd jeugd",Algemeen!D169="Loopgroep max 9",Algemeen!D169="Loopgroep vanaf 10",Algemeen!D169="Paren volwassen",Algemeen!D169="Individuelen volwassen",Algemeen!D169="Kleine groep jeugd",Algemeen!D169="Paar jeugd",Algemeen!D169="Handkar jeugd",Algemeen!D169="Individuelen jeugd")</f>
        <v>0</v>
      </c>
    </row>
    <row r="170" spans="1:10" ht="15" customHeight="1" x14ac:dyDescent="0.2">
      <c r="A170" s="6">
        <f>IF(J170,Algemeen!A170,0)</f>
        <v>163</v>
      </c>
      <c r="B170" s="6" t="str">
        <f>Algemeen!B170</f>
        <v>De garnaalspiesjes</v>
      </c>
      <c r="C170" s="6" t="str">
        <f>Algemeen!C170</f>
        <v>Ondanks de hoge gaspri-jzen holden wi-j 't gas D'r op!</v>
      </c>
      <c r="D170" s="6" t="str">
        <f>Algemeen!D170</f>
        <v>Kleine groep jeugd</v>
      </c>
      <c r="E170" s="10"/>
      <c r="F170" s="3"/>
      <c r="G170" s="3"/>
      <c r="H170" s="3"/>
      <c r="I170" s="5"/>
      <c r="J170" t="b">
        <f>OR(Algemeen!D170="Grote wagens binnen Wehl",Algemeen!D170="Grote wagens buiten Wehl",Algemeen!D170="Kleine wagens volwassen",Algemeen!D170="Gemotoriseerd jeugd",Algemeen!D170="Loopgroep max 9",Algemeen!D170="Loopgroep vanaf 10",Algemeen!D170="Paren volwassen",Algemeen!D170="Individuelen volwassen",Algemeen!D170="Kleine groep jeugd",Algemeen!D170="Paar jeugd",Algemeen!D170="Handkar jeugd",Algemeen!D170="Individuelen jeugd")</f>
        <v>1</v>
      </c>
    </row>
    <row r="171" spans="1:10" ht="15" hidden="1" customHeight="1" x14ac:dyDescent="0.2">
      <c r="A171" s="6">
        <f>IF(J171,Algemeen!A171,0)</f>
        <v>0</v>
      </c>
      <c r="B171" s="6">
        <f>Algemeen!B171</f>
        <v>0</v>
      </c>
      <c r="C171" s="6">
        <f>Algemeen!C171</f>
        <v>0</v>
      </c>
      <c r="D171" s="6">
        <f>Algemeen!D171</f>
        <v>0</v>
      </c>
      <c r="E171" s="10"/>
      <c r="F171" s="3"/>
      <c r="G171" s="3"/>
      <c r="H171" s="3"/>
      <c r="I171" s="5">
        <f t="shared" si="3"/>
        <v>0</v>
      </c>
      <c r="J171" t="b">
        <f>OR(Algemeen!D171="Grote wagens binnen Wehl",Algemeen!D171="Grote wagens buiten Wehl",Algemeen!D171="Kleine wagens volwassen",Algemeen!D171="Gemotoriseerd jeugd",Algemeen!D171="Loopgroep max 9",Algemeen!D171="Loopgroep vanaf 10",Algemeen!D171="Paren volwassen",Algemeen!D171="Individuelen volwassen",Algemeen!D171="Kleine groep jeugd",Algemeen!D171="Paar jeugd",Algemeen!D171="Handkar jeugd",Algemeen!D171="Individuelen jeugd")</f>
        <v>0</v>
      </c>
    </row>
    <row r="172" spans="1:10" ht="15" customHeight="1" x14ac:dyDescent="0.2">
      <c r="A172" s="6">
        <f>IF(J172,Algemeen!A172,0)</f>
        <v>165</v>
      </c>
      <c r="B172" s="6" t="str">
        <f>Algemeen!B172</f>
        <v>De Deurdraaiers</v>
      </c>
      <c r="C172" s="6" t="str">
        <f>Algemeen!C172</f>
        <v>Wat een mafkezen, vanaf nu wordt het kamelen sjezen</v>
      </c>
      <c r="D172" s="6" t="str">
        <f>Algemeen!D172</f>
        <v>Kleine wagens volwassen</v>
      </c>
      <c r="E172" s="10"/>
      <c r="F172" s="3"/>
      <c r="G172" s="3"/>
      <c r="H172" s="3"/>
      <c r="I172" s="5"/>
      <c r="J172" t="b">
        <f>OR(Algemeen!D172="Grote wagens binnen Wehl",Algemeen!D172="Grote wagens buiten Wehl",Algemeen!D172="Kleine wagens volwassen",Algemeen!D172="Gemotoriseerd jeugd",Algemeen!D172="Loopgroep max 9",Algemeen!D172="Loopgroep vanaf 10",Algemeen!D172="Paren volwassen",Algemeen!D172="Individuelen volwassen",Algemeen!D172="Kleine groep jeugd",Algemeen!D172="Paar jeugd",Algemeen!D172="Handkar jeugd",Algemeen!D172="Individuelen jeugd")</f>
        <v>1</v>
      </c>
    </row>
    <row r="173" spans="1:10" ht="15" hidden="1" customHeight="1" x14ac:dyDescent="0.2">
      <c r="A173" s="6">
        <f>IF(J173,Algemeen!A173,0)</f>
        <v>0</v>
      </c>
      <c r="B173" s="6">
        <f>Algemeen!B173</f>
        <v>0</v>
      </c>
      <c r="C173" s="6">
        <f>Algemeen!C173</f>
        <v>0</v>
      </c>
      <c r="D173" s="6">
        <f>Algemeen!D173</f>
        <v>0</v>
      </c>
      <c r="E173" s="10"/>
      <c r="F173" s="3"/>
      <c r="G173" s="3"/>
      <c r="H173" s="3"/>
      <c r="I173" s="5">
        <f t="shared" si="3"/>
        <v>0</v>
      </c>
      <c r="J173" t="b">
        <f>OR(Algemeen!D173="Grote wagens binnen Wehl",Algemeen!D173="Grote wagens buiten Wehl",Algemeen!D173="Kleine wagens volwassen",Algemeen!D173="Gemotoriseerd jeugd",Algemeen!D173="Loopgroep max 9",Algemeen!D173="Loopgroep vanaf 10",Algemeen!D173="Paren volwassen",Algemeen!D173="Individuelen volwassen",Algemeen!D173="Kleine groep jeugd",Algemeen!D173="Paar jeugd",Algemeen!D173="Handkar jeugd",Algemeen!D173="Individuelen jeugd")</f>
        <v>0</v>
      </c>
    </row>
    <row r="174" spans="1:10" ht="15" hidden="1" customHeight="1" x14ac:dyDescent="0.2">
      <c r="A174" s="6">
        <f>IF(J174,Algemeen!A174,0)</f>
        <v>0</v>
      </c>
      <c r="B174" s="6">
        <f>Algemeen!B174</f>
        <v>0</v>
      </c>
      <c r="C174" s="6">
        <f>Algemeen!C174</f>
        <v>0</v>
      </c>
      <c r="D174" s="6">
        <f>Algemeen!D174</f>
        <v>0</v>
      </c>
      <c r="E174" s="10"/>
      <c r="F174" s="3"/>
      <c r="G174" s="3"/>
      <c r="H174" s="3"/>
      <c r="I174" s="5">
        <f t="shared" si="3"/>
        <v>0</v>
      </c>
      <c r="J174" t="b">
        <f>OR(Algemeen!D174="Grote wagens binnen Wehl",Algemeen!D174="Grote wagens buiten Wehl",Algemeen!D174="Kleine wagens volwassen",Algemeen!D174="Gemotoriseerd jeugd",Algemeen!D174="Loopgroep max 9",Algemeen!D174="Loopgroep vanaf 10",Algemeen!D174="Paren volwassen",Algemeen!D174="Individuelen volwassen",Algemeen!D174="Kleine groep jeugd",Algemeen!D174="Paar jeugd",Algemeen!D174="Handkar jeugd",Algemeen!D174="Individuelen jeugd")</f>
        <v>0</v>
      </c>
    </row>
    <row r="175" spans="1:10" ht="15" hidden="1" customHeight="1" x14ac:dyDescent="0.2">
      <c r="A175" s="6">
        <f>IF(J175,Algemeen!A175,0)</f>
        <v>0</v>
      </c>
      <c r="B175" s="6">
        <f>Algemeen!B175</f>
        <v>0</v>
      </c>
      <c r="C175" s="6">
        <f>Algemeen!C175</f>
        <v>0</v>
      </c>
      <c r="D175" s="6">
        <f>Algemeen!D175</f>
        <v>0</v>
      </c>
      <c r="E175" s="10"/>
      <c r="F175" s="3"/>
      <c r="G175" s="3"/>
      <c r="H175" s="3"/>
      <c r="I175" s="5">
        <f t="shared" si="3"/>
        <v>0</v>
      </c>
      <c r="J175" t="b">
        <f>OR(Algemeen!D175="Grote wagens binnen Wehl",Algemeen!D175="Grote wagens buiten Wehl",Algemeen!D175="Kleine wagens volwassen",Algemeen!D175="Gemotoriseerd jeugd",Algemeen!D175="Loopgroep max 9",Algemeen!D175="Loopgroep vanaf 10",Algemeen!D175="Paren volwassen",Algemeen!D175="Individuelen volwassen",Algemeen!D175="Kleine groep jeugd",Algemeen!D175="Paar jeugd",Algemeen!D175="Handkar jeugd",Algemeen!D175="Individuelen jeugd")</f>
        <v>0</v>
      </c>
    </row>
    <row r="176" spans="1:10" ht="15" customHeight="1" x14ac:dyDescent="0.2">
      <c r="A176" s="6">
        <f>IF(J176,Algemeen!A176,0)</f>
        <v>169</v>
      </c>
      <c r="B176" s="6" t="str">
        <f>Algemeen!B176</f>
        <v>De olde wieven</v>
      </c>
      <c r="C176" s="6" t="str">
        <f>Algemeen!C176</f>
        <v>Corona</v>
      </c>
      <c r="D176" s="6" t="str">
        <f>Algemeen!D176</f>
        <v>Paren volwassen</v>
      </c>
      <c r="E176" s="10"/>
      <c r="F176" s="3"/>
      <c r="G176" s="3"/>
      <c r="H176" s="3"/>
      <c r="I176" s="5"/>
      <c r="J176" t="b">
        <f>OR(Algemeen!D176="Grote wagens binnen Wehl",Algemeen!D176="Grote wagens buiten Wehl",Algemeen!D176="Kleine wagens volwassen",Algemeen!D176="Gemotoriseerd jeugd",Algemeen!D176="Loopgroep max 9",Algemeen!D176="Loopgroep vanaf 10",Algemeen!D176="Paren volwassen",Algemeen!D176="Individuelen volwassen",Algemeen!D176="Kleine groep jeugd",Algemeen!D176="Paar jeugd",Algemeen!D176="Handkar jeugd",Algemeen!D176="Individuelen jeugd")</f>
        <v>1</v>
      </c>
    </row>
    <row r="177" spans="1:10" ht="15" hidden="1" customHeight="1" x14ac:dyDescent="0.2">
      <c r="A177" s="6">
        <f>IF(J177,Algemeen!A177,0)</f>
        <v>0</v>
      </c>
      <c r="B177" s="6">
        <f>Algemeen!B177</f>
        <v>0</v>
      </c>
      <c r="C177" s="6">
        <f>Algemeen!C177</f>
        <v>0</v>
      </c>
      <c r="D177" s="6">
        <f>Algemeen!D177</f>
        <v>0</v>
      </c>
      <c r="E177" s="10"/>
      <c r="F177" s="3"/>
      <c r="G177" s="3"/>
      <c r="H177" s="3"/>
      <c r="I177" s="5">
        <f t="shared" si="3"/>
        <v>0</v>
      </c>
      <c r="J177" t="b">
        <f>OR(Algemeen!D177="Grote wagens binnen Wehl",Algemeen!D177="Grote wagens buiten Wehl",Algemeen!D177="Kleine wagens volwassen",Algemeen!D177="Gemotoriseerd jeugd",Algemeen!D177="Loopgroep max 9",Algemeen!D177="Loopgroep vanaf 10",Algemeen!D177="Paren volwassen",Algemeen!D177="Individuelen volwassen",Algemeen!D177="Kleine groep jeugd",Algemeen!D177="Paar jeugd",Algemeen!D177="Handkar jeugd",Algemeen!D177="Individuelen jeugd")</f>
        <v>0</v>
      </c>
    </row>
    <row r="178" spans="1:10" ht="15" hidden="1" customHeight="1" x14ac:dyDescent="0.2">
      <c r="A178" s="6">
        <f>IF(J178,Algemeen!A178,0)</f>
        <v>0</v>
      </c>
      <c r="B178" s="6">
        <f>Algemeen!B178</f>
        <v>0</v>
      </c>
      <c r="C178" s="6">
        <f>Algemeen!C178</f>
        <v>0</v>
      </c>
      <c r="D178" s="6">
        <f>Algemeen!D178</f>
        <v>0</v>
      </c>
      <c r="E178" s="10"/>
      <c r="F178" s="3"/>
      <c r="G178" s="3"/>
      <c r="H178" s="3"/>
      <c r="I178" s="5">
        <f t="shared" si="3"/>
        <v>0</v>
      </c>
      <c r="J178" t="b">
        <f>OR(Algemeen!D178="Grote wagens binnen Wehl",Algemeen!D178="Grote wagens buiten Wehl",Algemeen!D178="Kleine wagens volwassen",Algemeen!D178="Gemotoriseerd jeugd",Algemeen!D178="Loopgroep max 9",Algemeen!D178="Loopgroep vanaf 10",Algemeen!D178="Paren volwassen",Algemeen!D178="Individuelen volwassen",Algemeen!D178="Kleine groep jeugd",Algemeen!D178="Paar jeugd",Algemeen!D178="Handkar jeugd",Algemeen!D178="Individuelen jeugd")</f>
        <v>0</v>
      </c>
    </row>
    <row r="179" spans="1:10" ht="15" hidden="1" customHeight="1" x14ac:dyDescent="0.2">
      <c r="A179" s="6">
        <f>IF(J179,Algemeen!A179,0)</f>
        <v>0</v>
      </c>
      <c r="B179" s="6">
        <f>Algemeen!B179</f>
        <v>0</v>
      </c>
      <c r="C179" s="6">
        <f>Algemeen!C179</f>
        <v>0</v>
      </c>
      <c r="D179" s="6">
        <f>Algemeen!D179</f>
        <v>0</v>
      </c>
      <c r="E179" s="10"/>
      <c r="F179" s="3"/>
      <c r="G179" s="3"/>
      <c r="H179" s="3"/>
      <c r="I179" s="5">
        <f t="shared" si="3"/>
        <v>0</v>
      </c>
      <c r="J179" t="b">
        <f>OR(Algemeen!D179="Grote wagens binnen Wehl",Algemeen!D179="Grote wagens buiten Wehl",Algemeen!D179="Kleine wagens volwassen",Algemeen!D179="Gemotoriseerd jeugd",Algemeen!D179="Loopgroep max 9",Algemeen!D179="Loopgroep vanaf 10",Algemeen!D179="Paren volwassen",Algemeen!D179="Individuelen volwassen",Algemeen!D179="Kleine groep jeugd",Algemeen!D179="Paar jeugd",Algemeen!D179="Handkar jeugd",Algemeen!D179="Individuelen jeugd")</f>
        <v>0</v>
      </c>
    </row>
    <row r="180" spans="1:10" ht="15" hidden="1" customHeight="1" x14ac:dyDescent="0.2">
      <c r="A180" s="6">
        <f>IF(J180,Algemeen!A180,0)</f>
        <v>0</v>
      </c>
      <c r="B180" s="6">
        <f>Algemeen!B180</f>
        <v>0</v>
      </c>
      <c r="C180" s="6">
        <f>Algemeen!C180</f>
        <v>0</v>
      </c>
      <c r="D180" s="6">
        <f>Algemeen!D180</f>
        <v>0</v>
      </c>
      <c r="E180" s="10"/>
      <c r="F180" s="3"/>
      <c r="G180" s="3"/>
      <c r="H180" s="3"/>
      <c r="I180" s="5">
        <f t="shared" si="3"/>
        <v>0</v>
      </c>
      <c r="J180" t="b">
        <f>OR(Algemeen!D180="Grote wagens binnen Wehl",Algemeen!D180="Grote wagens buiten Wehl",Algemeen!D180="Kleine wagens volwassen",Algemeen!D180="Gemotoriseerd jeugd",Algemeen!D180="Loopgroep max 9",Algemeen!D180="Loopgroep vanaf 10",Algemeen!D180="Paren volwassen",Algemeen!D180="Individuelen volwassen",Algemeen!D180="Kleine groep jeugd",Algemeen!D180="Paar jeugd",Algemeen!D180="Handkar jeugd",Algemeen!D180="Individuelen jeugd")</f>
        <v>0</v>
      </c>
    </row>
    <row r="181" spans="1:10" ht="15" hidden="1" customHeight="1" x14ac:dyDescent="0.2">
      <c r="A181" s="6">
        <f>IF(J181,Algemeen!A181,0)</f>
        <v>0</v>
      </c>
      <c r="B181" s="6">
        <f>Algemeen!B181</f>
        <v>0</v>
      </c>
      <c r="C181" s="6">
        <f>Algemeen!C181</f>
        <v>0</v>
      </c>
      <c r="D181" s="6">
        <f>Algemeen!D181</f>
        <v>0</v>
      </c>
      <c r="E181" s="10"/>
      <c r="F181" s="3"/>
      <c r="G181" s="3"/>
      <c r="H181" s="3"/>
      <c r="I181" s="5">
        <f t="shared" si="3"/>
        <v>0</v>
      </c>
      <c r="J181" t="b">
        <f>OR(Algemeen!D181="Grote wagens binnen Wehl",Algemeen!D181="Grote wagens buiten Wehl",Algemeen!D181="Kleine wagens volwassen",Algemeen!D181="Gemotoriseerd jeugd",Algemeen!D181="Loopgroep max 9",Algemeen!D181="Loopgroep vanaf 10",Algemeen!D181="Paren volwassen",Algemeen!D181="Individuelen volwassen",Algemeen!D181="Kleine groep jeugd",Algemeen!D181="Paar jeugd",Algemeen!D181="Handkar jeugd",Algemeen!D181="Individuelen jeugd")</f>
        <v>0</v>
      </c>
    </row>
    <row r="182" spans="1:10" ht="15" customHeight="1" x14ac:dyDescent="0.2">
      <c r="A182" s="6">
        <f>IF(J182,Algemeen!A182,0)</f>
        <v>175</v>
      </c>
      <c r="B182" s="6" t="str">
        <f>Algemeen!B182</f>
        <v>De Beunhazen</v>
      </c>
      <c r="C182" s="6" t="str">
        <f>Algemeen!C182</f>
        <v>Wi'j trekken alles uut de kast, zolang diversiteit d'r maor b'j past</v>
      </c>
      <c r="D182" s="6" t="str">
        <f>Algemeen!D182</f>
        <v>Grote wagens binnen Wehl</v>
      </c>
      <c r="E182" s="10"/>
      <c r="F182" s="3"/>
      <c r="G182" s="3"/>
      <c r="H182" s="3"/>
      <c r="I182" s="5"/>
      <c r="J182" t="b">
        <f>OR(Algemeen!D182="Grote wagens binnen Wehl",Algemeen!D182="Grote wagens buiten Wehl",Algemeen!D182="Kleine wagens volwassen",Algemeen!D182="Gemotoriseerd jeugd",Algemeen!D182="Loopgroep max 9",Algemeen!D182="Loopgroep vanaf 10",Algemeen!D182="Paren volwassen",Algemeen!D182="Individuelen volwassen",Algemeen!D182="Kleine groep jeugd",Algemeen!D182="Paar jeugd",Algemeen!D182="Handkar jeugd",Algemeen!D182="Individuelen jeugd")</f>
        <v>1</v>
      </c>
    </row>
    <row r="183" spans="1:10" ht="15" hidden="1" customHeight="1" x14ac:dyDescent="0.2">
      <c r="A183" s="6">
        <f>IF(J183,Algemeen!A183,0)</f>
        <v>0</v>
      </c>
      <c r="B183" s="6">
        <f>Algemeen!B183</f>
        <v>0</v>
      </c>
      <c r="C183" s="6">
        <f>Algemeen!C183</f>
        <v>0</v>
      </c>
      <c r="D183" s="6">
        <f>Algemeen!D183</f>
        <v>0</v>
      </c>
      <c r="E183" s="10"/>
      <c r="F183" s="3"/>
      <c r="G183" s="3"/>
      <c r="H183" s="3"/>
      <c r="I183" s="5">
        <f t="shared" si="3"/>
        <v>0</v>
      </c>
      <c r="J183" t="b">
        <f>OR(Algemeen!D183="Grote wagens binnen Wehl",Algemeen!D183="Grote wagens buiten Wehl",Algemeen!D183="Kleine wagens volwassen",Algemeen!D183="Gemotoriseerd jeugd",Algemeen!D183="Loopgroep max 9",Algemeen!D183="Loopgroep vanaf 10",Algemeen!D183="Paren volwassen",Algemeen!D183="Individuelen volwassen",Algemeen!D183="Kleine groep jeugd",Algemeen!D183="Paar jeugd",Algemeen!D183="Handkar jeugd",Algemeen!D183="Individuelen jeugd")</f>
        <v>0</v>
      </c>
    </row>
    <row r="184" spans="1:10" ht="15" customHeight="1" x14ac:dyDescent="0.2">
      <c r="A184" s="6">
        <f>IF(J184,Algemeen!A184,0)</f>
        <v>177</v>
      </c>
      <c r="B184" s="6" t="str">
        <f>Algemeen!B184</f>
        <v>CV de Toppers</v>
      </c>
      <c r="C184" s="6" t="str">
        <f>Algemeen!C184</f>
        <v xml:space="preserve">De Byvoorde </v>
      </c>
      <c r="D184" s="6" t="str">
        <f>Algemeen!D184</f>
        <v>Loopgroep max 9</v>
      </c>
      <c r="E184" s="10"/>
      <c r="F184" s="3"/>
      <c r="G184" s="3"/>
      <c r="H184" s="3"/>
      <c r="I184" s="5"/>
      <c r="J184" t="b">
        <f>OR(Algemeen!D184="Grote wagens binnen Wehl",Algemeen!D184="Grote wagens buiten Wehl",Algemeen!D184="Kleine wagens volwassen",Algemeen!D184="Gemotoriseerd jeugd",Algemeen!D184="Loopgroep max 9",Algemeen!D184="Loopgroep vanaf 10",Algemeen!D184="Paren volwassen",Algemeen!D184="Individuelen volwassen",Algemeen!D184="Kleine groep jeugd",Algemeen!D184="Paar jeugd",Algemeen!D184="Handkar jeugd",Algemeen!D184="Individuelen jeugd")</f>
        <v>1</v>
      </c>
    </row>
    <row r="185" spans="1:10" ht="15" hidden="1" customHeight="1" x14ac:dyDescent="0.2">
      <c r="A185" s="6">
        <f>IF(J185,Algemeen!A185,0)</f>
        <v>0</v>
      </c>
      <c r="B185" s="6">
        <f>Algemeen!B185</f>
        <v>0</v>
      </c>
      <c r="C185" s="6">
        <f>Algemeen!C185</f>
        <v>0</v>
      </c>
      <c r="D185" s="6">
        <f>Algemeen!D185</f>
        <v>0</v>
      </c>
      <c r="E185" s="10"/>
      <c r="F185" s="3"/>
      <c r="G185" s="3"/>
      <c r="H185" s="3"/>
      <c r="I185" s="5">
        <f t="shared" si="3"/>
        <v>0</v>
      </c>
      <c r="J185" t="b">
        <f>OR(Algemeen!D185="Grote wagens binnen Wehl",Algemeen!D185="Grote wagens buiten Wehl",Algemeen!D185="Kleine wagens volwassen",Algemeen!D185="Gemotoriseerd jeugd",Algemeen!D185="Loopgroep max 9",Algemeen!D185="Loopgroep vanaf 10",Algemeen!D185="Paren volwassen",Algemeen!D185="Individuelen volwassen",Algemeen!D185="Kleine groep jeugd",Algemeen!D185="Paar jeugd",Algemeen!D185="Handkar jeugd",Algemeen!D185="Individuelen jeugd")</f>
        <v>0</v>
      </c>
    </row>
    <row r="186" spans="1:10" ht="15" hidden="1" customHeight="1" x14ac:dyDescent="0.2">
      <c r="A186" s="6">
        <f>IF(J186,Algemeen!A186,0)</f>
        <v>0</v>
      </c>
      <c r="B186" s="6">
        <f>Algemeen!B186</f>
        <v>0</v>
      </c>
      <c r="C186" s="6">
        <f>Algemeen!C186</f>
        <v>0</v>
      </c>
      <c r="D186" s="6">
        <f>Algemeen!D186</f>
        <v>0</v>
      </c>
      <c r="E186" s="10"/>
      <c r="F186" s="3"/>
      <c r="G186" s="3"/>
      <c r="H186" s="3"/>
      <c r="I186" s="5">
        <f t="shared" si="3"/>
        <v>0</v>
      </c>
      <c r="J186" t="b">
        <f>OR(Algemeen!D186="Grote wagens binnen Wehl",Algemeen!D186="Grote wagens buiten Wehl",Algemeen!D186="Kleine wagens volwassen",Algemeen!D186="Gemotoriseerd jeugd",Algemeen!D186="Loopgroep max 9",Algemeen!D186="Loopgroep vanaf 10",Algemeen!D186="Paren volwassen",Algemeen!D186="Individuelen volwassen",Algemeen!D186="Kleine groep jeugd",Algemeen!D186="Paar jeugd",Algemeen!D186="Handkar jeugd",Algemeen!D186="Individuelen jeugd")</f>
        <v>0</v>
      </c>
    </row>
    <row r="187" spans="1:10" ht="15" customHeight="1" x14ac:dyDescent="0.2">
      <c r="A187" s="6">
        <f>IF(J187,Algemeen!A187,0)</f>
        <v>180</v>
      </c>
      <c r="B187" s="6" t="str">
        <f>Algemeen!B187</f>
        <v>CG de Nixnutjes</v>
      </c>
      <c r="C187" s="6" t="str">
        <f>Algemeen!C187</f>
        <v>Knibbel, Knabbel, Knuisje, na 3 corona jaren carnavallen wij weer in ons sprookjeshuisje!</v>
      </c>
      <c r="D187" s="6" t="str">
        <f>Algemeen!D187</f>
        <v>Grote wagens binnen Wehl</v>
      </c>
      <c r="E187" s="10"/>
      <c r="F187" s="3"/>
      <c r="G187" s="3"/>
      <c r="H187" s="3"/>
      <c r="I187" s="5"/>
      <c r="J187" t="b">
        <f>OR(Algemeen!D187="Grote wagens binnen Wehl",Algemeen!D187="Grote wagens buiten Wehl",Algemeen!D187="Kleine wagens volwassen",Algemeen!D187="Gemotoriseerd jeugd",Algemeen!D187="Loopgroep max 9",Algemeen!D187="Loopgroep vanaf 10",Algemeen!D187="Paren volwassen",Algemeen!D187="Individuelen volwassen",Algemeen!D187="Kleine groep jeugd",Algemeen!D187="Paar jeugd",Algemeen!D187="Handkar jeugd",Algemeen!D187="Individuelen jeugd")</f>
        <v>1</v>
      </c>
    </row>
    <row r="188" spans="1:10" ht="15" hidden="1" customHeight="1" x14ac:dyDescent="0.2">
      <c r="A188" s="6">
        <f>IF(J188,Algemeen!A188,0)</f>
        <v>0</v>
      </c>
      <c r="B188" s="6">
        <f>Algemeen!B188</f>
        <v>0</v>
      </c>
      <c r="C188" s="6">
        <f>Algemeen!C188</f>
        <v>0</v>
      </c>
      <c r="D188" s="6">
        <f>Algemeen!D188</f>
        <v>0</v>
      </c>
      <c r="E188" s="10"/>
      <c r="F188" s="3"/>
      <c r="G188" s="3"/>
      <c r="H188" s="3"/>
      <c r="I188" s="5">
        <f t="shared" si="3"/>
        <v>0</v>
      </c>
      <c r="J188" t="b">
        <f>OR(Algemeen!D188="Grote wagens binnen Wehl",Algemeen!D188="Grote wagens buiten Wehl",Algemeen!D188="Kleine wagens volwassen",Algemeen!D188="Gemotoriseerd jeugd",Algemeen!D188="Loopgroep max 9",Algemeen!D188="Loopgroep vanaf 10",Algemeen!D188="Paren volwassen",Algemeen!D188="Individuelen volwassen",Algemeen!D188="Kleine groep jeugd",Algemeen!D188="Paar jeugd",Algemeen!D188="Handkar jeugd",Algemeen!D188="Individuelen jeugd")</f>
        <v>0</v>
      </c>
    </row>
    <row r="189" spans="1:10" ht="15" hidden="1" customHeight="1" x14ac:dyDescent="0.2">
      <c r="A189" s="6">
        <f>IF(J189,Algemeen!A189,0)</f>
        <v>0</v>
      </c>
      <c r="B189" s="6">
        <f>Algemeen!B189</f>
        <v>0</v>
      </c>
      <c r="C189" s="6">
        <f>Algemeen!C189</f>
        <v>0</v>
      </c>
      <c r="D189" s="6">
        <f>Algemeen!D189</f>
        <v>0</v>
      </c>
      <c r="E189" s="10"/>
      <c r="F189" s="3"/>
      <c r="G189" s="3"/>
      <c r="H189" s="3"/>
      <c r="I189" s="5">
        <f t="shared" si="3"/>
        <v>0</v>
      </c>
      <c r="J189" t="b">
        <f>OR(Algemeen!D189="Grote wagens binnen Wehl",Algemeen!D189="Grote wagens buiten Wehl",Algemeen!D189="Kleine wagens volwassen",Algemeen!D189="Gemotoriseerd jeugd",Algemeen!D189="Loopgroep max 9",Algemeen!D189="Loopgroep vanaf 10",Algemeen!D189="Paren volwassen",Algemeen!D189="Individuelen volwassen",Algemeen!D189="Kleine groep jeugd",Algemeen!D189="Paar jeugd",Algemeen!D189="Handkar jeugd",Algemeen!D189="Individuelen jeugd")</f>
        <v>0</v>
      </c>
    </row>
    <row r="190" spans="1:10" ht="15" hidden="1" customHeight="1" x14ac:dyDescent="0.2">
      <c r="A190" s="6">
        <f>IF(J190,Algemeen!A190,0)</f>
        <v>0</v>
      </c>
      <c r="B190" s="6">
        <f>Algemeen!B190</f>
        <v>0</v>
      </c>
      <c r="C190" s="6">
        <f>Algemeen!C190</f>
        <v>0</v>
      </c>
      <c r="D190" s="6">
        <f>Algemeen!D190</f>
        <v>0</v>
      </c>
      <c r="E190" s="10"/>
      <c r="F190" s="3"/>
      <c r="G190" s="3"/>
      <c r="H190" s="3"/>
      <c r="I190" s="5">
        <f t="shared" si="3"/>
        <v>0</v>
      </c>
      <c r="J190" t="b">
        <f>OR(Algemeen!D190="Grote wagens binnen Wehl",Algemeen!D190="Grote wagens buiten Wehl",Algemeen!D190="Kleine wagens volwassen",Algemeen!D190="Gemotoriseerd jeugd",Algemeen!D190="Loopgroep max 9",Algemeen!D190="Loopgroep vanaf 10",Algemeen!D190="Paren volwassen",Algemeen!D190="Individuelen volwassen",Algemeen!D190="Kleine groep jeugd",Algemeen!D190="Paar jeugd",Algemeen!D190="Handkar jeugd",Algemeen!D190="Individuelen jeugd")</f>
        <v>0</v>
      </c>
    </row>
    <row r="191" spans="1:10" ht="15" customHeight="1" x14ac:dyDescent="0.2">
      <c r="A191" s="6">
        <f>IF(J191,Algemeen!A191,0)</f>
        <v>184</v>
      </c>
      <c r="B191" s="6" t="str">
        <f>Algemeen!B191</f>
        <v xml:space="preserve">Marcel Wienholts </v>
      </c>
      <c r="C191" s="6" t="str">
        <f>Algemeen!C191</f>
        <v>Het loopt op rolletjes</v>
      </c>
      <c r="D191" s="6" t="str">
        <f>Algemeen!D191</f>
        <v>Individuelen volwassen</v>
      </c>
      <c r="E191" s="10"/>
      <c r="F191" s="3"/>
      <c r="G191" s="3"/>
      <c r="H191" s="3"/>
      <c r="I191" s="5"/>
      <c r="J191" t="b">
        <f>OR(Algemeen!D191="Grote wagens binnen Wehl",Algemeen!D191="Grote wagens buiten Wehl",Algemeen!D191="Kleine wagens volwassen",Algemeen!D191="Gemotoriseerd jeugd",Algemeen!D191="Loopgroep max 9",Algemeen!D191="Loopgroep vanaf 10",Algemeen!D191="Paren volwassen",Algemeen!D191="Individuelen volwassen",Algemeen!D191="Kleine groep jeugd",Algemeen!D191="Paar jeugd",Algemeen!D191="Handkar jeugd",Algemeen!D191="Individuelen jeugd")</f>
        <v>1</v>
      </c>
    </row>
    <row r="192" spans="1:10" ht="15" hidden="1" customHeight="1" x14ac:dyDescent="0.2">
      <c r="A192" s="6">
        <f>IF(J192,Algemeen!A192,0)</f>
        <v>0</v>
      </c>
      <c r="B192" s="6">
        <f>Algemeen!B192</f>
        <v>0</v>
      </c>
      <c r="C192" s="6">
        <f>Algemeen!C192</f>
        <v>0</v>
      </c>
      <c r="D192" s="6">
        <f>Algemeen!D192</f>
        <v>0</v>
      </c>
      <c r="E192" s="10"/>
      <c r="F192" s="3"/>
      <c r="G192" s="3"/>
      <c r="H192" s="3"/>
      <c r="I192" s="5">
        <f t="shared" si="3"/>
        <v>0</v>
      </c>
      <c r="J192" t="b">
        <f>OR(Algemeen!D192="Grote wagens binnen Wehl",Algemeen!D192="Grote wagens buiten Wehl",Algemeen!D192="Kleine wagens volwassen",Algemeen!D192="Gemotoriseerd jeugd",Algemeen!D192="Loopgroep max 9",Algemeen!D192="Loopgroep vanaf 10",Algemeen!D192="Paren volwassen",Algemeen!D192="Individuelen volwassen",Algemeen!D192="Kleine groep jeugd",Algemeen!D192="Paar jeugd",Algemeen!D192="Handkar jeugd",Algemeen!D192="Individuelen jeugd")</f>
        <v>0</v>
      </c>
    </row>
    <row r="193" spans="1:10" ht="15" hidden="1" customHeight="1" x14ac:dyDescent="0.2">
      <c r="A193" s="6">
        <f>IF(J193,Algemeen!A193,0)</f>
        <v>0</v>
      </c>
      <c r="B193" s="6">
        <f>Algemeen!B193</f>
        <v>0</v>
      </c>
      <c r="C193" s="6">
        <f>Algemeen!C193</f>
        <v>0</v>
      </c>
      <c r="D193" s="6">
        <f>Algemeen!D193</f>
        <v>0</v>
      </c>
      <c r="E193" s="10"/>
      <c r="F193" s="3"/>
      <c r="G193" s="3"/>
      <c r="H193" s="3"/>
      <c r="I193" s="5">
        <f t="shared" si="3"/>
        <v>0</v>
      </c>
      <c r="J193" t="b">
        <f>OR(Algemeen!D193="Grote wagens binnen Wehl",Algemeen!D193="Grote wagens buiten Wehl",Algemeen!D193="Kleine wagens volwassen",Algemeen!D193="Gemotoriseerd jeugd",Algemeen!D193="Loopgroep max 9",Algemeen!D193="Loopgroep vanaf 10",Algemeen!D193="Paren volwassen",Algemeen!D193="Individuelen volwassen",Algemeen!D193="Kleine groep jeugd",Algemeen!D193="Paar jeugd",Algemeen!D193="Handkar jeugd",Algemeen!D193="Individuelen jeugd")</f>
        <v>0</v>
      </c>
    </row>
    <row r="194" spans="1:10" ht="15" hidden="1" customHeight="1" x14ac:dyDescent="0.2">
      <c r="A194" s="6">
        <f>IF(J194,Algemeen!A194,0)</f>
        <v>0</v>
      </c>
      <c r="B194" s="6">
        <f>Algemeen!B194</f>
        <v>0</v>
      </c>
      <c r="C194" s="6">
        <f>Algemeen!C194</f>
        <v>0</v>
      </c>
      <c r="D194" s="6">
        <f>Algemeen!D194</f>
        <v>0</v>
      </c>
      <c r="E194" s="10"/>
      <c r="F194" s="3"/>
      <c r="G194" s="3"/>
      <c r="H194" s="3"/>
      <c r="I194" s="5">
        <f t="shared" si="3"/>
        <v>0</v>
      </c>
      <c r="J194" t="b">
        <f>OR(Algemeen!D194="Grote wagens binnen Wehl",Algemeen!D194="Grote wagens buiten Wehl",Algemeen!D194="Kleine wagens volwassen",Algemeen!D194="Gemotoriseerd jeugd",Algemeen!D194="Loopgroep max 9",Algemeen!D194="Loopgroep vanaf 10",Algemeen!D194="Paren volwassen",Algemeen!D194="Individuelen volwassen",Algemeen!D194="Kleine groep jeugd",Algemeen!D194="Paar jeugd",Algemeen!D194="Handkar jeugd",Algemeen!D194="Individuelen jeugd")</f>
        <v>0</v>
      </c>
    </row>
    <row r="195" spans="1:10" ht="15" hidden="1" customHeight="1" x14ac:dyDescent="0.2">
      <c r="A195" s="6">
        <f>IF(J195,Algemeen!A195,0)</f>
        <v>0</v>
      </c>
      <c r="B195" s="6">
        <f>Algemeen!B195</f>
        <v>0</v>
      </c>
      <c r="C195" s="6">
        <f>Algemeen!C195</f>
        <v>0</v>
      </c>
      <c r="D195" s="6">
        <f>Algemeen!D195</f>
        <v>0</v>
      </c>
      <c r="E195" s="10"/>
      <c r="F195" s="3"/>
      <c r="G195" s="3"/>
      <c r="H195" s="3"/>
      <c r="I195" s="5">
        <f t="shared" si="3"/>
        <v>0</v>
      </c>
      <c r="J195" t="b">
        <f>OR(Algemeen!D195="Grote wagens binnen Wehl",Algemeen!D195="Grote wagens buiten Wehl",Algemeen!D195="Kleine wagens volwassen",Algemeen!D195="Gemotoriseerd jeugd",Algemeen!D195="Loopgroep max 9",Algemeen!D195="Loopgroep vanaf 10",Algemeen!D195="Paren volwassen",Algemeen!D195="Individuelen volwassen",Algemeen!D195="Kleine groep jeugd",Algemeen!D195="Paar jeugd",Algemeen!D195="Handkar jeugd",Algemeen!D195="Individuelen jeugd")</f>
        <v>0</v>
      </c>
    </row>
    <row r="196" spans="1:10" ht="15" hidden="1" customHeight="1" x14ac:dyDescent="0.2">
      <c r="A196" s="6">
        <f>IF(J196,Algemeen!A196,0)</f>
        <v>0</v>
      </c>
      <c r="B196" s="6">
        <f>Algemeen!B196</f>
        <v>0</v>
      </c>
      <c r="C196" s="6">
        <f>Algemeen!C196</f>
        <v>0</v>
      </c>
      <c r="D196" s="6">
        <f>Algemeen!D196</f>
        <v>0</v>
      </c>
      <c r="E196" s="10"/>
      <c r="F196" s="3"/>
      <c r="G196" s="3"/>
      <c r="H196" s="3"/>
      <c r="I196" s="5">
        <f t="shared" si="3"/>
        <v>0</v>
      </c>
      <c r="J196" t="b">
        <f>OR(Algemeen!D196="Grote wagens binnen Wehl",Algemeen!D196="Grote wagens buiten Wehl",Algemeen!D196="Kleine wagens volwassen",Algemeen!D196="Gemotoriseerd jeugd",Algemeen!D196="Loopgroep max 9",Algemeen!D196="Loopgroep vanaf 10",Algemeen!D196="Paren volwassen",Algemeen!D196="Individuelen volwassen",Algemeen!D196="Kleine groep jeugd",Algemeen!D196="Paar jeugd",Algemeen!D196="Handkar jeugd",Algemeen!D196="Individuelen jeugd")</f>
        <v>0</v>
      </c>
    </row>
    <row r="197" spans="1:10" ht="15" customHeight="1" x14ac:dyDescent="0.2">
      <c r="A197" s="6">
        <f>IF(J197,Algemeen!A197,0)</f>
        <v>190</v>
      </c>
      <c r="B197" s="6" t="str">
        <f>Algemeen!B197</f>
        <v>Partytrailer bv</v>
      </c>
      <c r="C197" s="6" t="str">
        <f>Algemeen!C197</f>
        <v>Niet lullen maar vullen</v>
      </c>
      <c r="D197" s="6" t="str">
        <f>Algemeen!D197</f>
        <v>Grote wagens binnen Wehl</v>
      </c>
      <c r="E197" s="10"/>
      <c r="F197" s="3"/>
      <c r="G197" s="3"/>
      <c r="H197" s="3"/>
      <c r="I197" s="5"/>
      <c r="J197" t="b">
        <f>OR(Algemeen!D197="Grote wagens binnen Wehl",Algemeen!D197="Grote wagens buiten Wehl",Algemeen!D197="Kleine wagens volwassen",Algemeen!D197="Gemotoriseerd jeugd",Algemeen!D197="Loopgroep max 9",Algemeen!D197="Loopgroep vanaf 10",Algemeen!D197="Paren volwassen",Algemeen!D197="Individuelen volwassen",Algemeen!D197="Kleine groep jeugd",Algemeen!D197="Paar jeugd",Algemeen!D197="Handkar jeugd",Algemeen!D197="Individuelen jeugd")</f>
        <v>1</v>
      </c>
    </row>
    <row r="198" spans="1:10" ht="15" hidden="1" customHeight="1" x14ac:dyDescent="0.2">
      <c r="A198" s="6">
        <f>IF(J198,Algemeen!A198,0)</f>
        <v>0</v>
      </c>
      <c r="B198" s="6">
        <f>Algemeen!B198</f>
        <v>0</v>
      </c>
      <c r="C198" s="6">
        <f>Algemeen!C198</f>
        <v>0</v>
      </c>
      <c r="D198" s="6">
        <f>Algemeen!D198</f>
        <v>0</v>
      </c>
      <c r="E198" s="10"/>
      <c r="F198" s="3"/>
      <c r="G198" s="3"/>
      <c r="H198" s="3"/>
      <c r="I198" s="5">
        <f t="shared" si="3"/>
        <v>0</v>
      </c>
      <c r="J198" t="b">
        <f>OR(Algemeen!D198="Grote wagens binnen Wehl",Algemeen!D198="Grote wagens buiten Wehl",Algemeen!D198="Kleine wagens volwassen",Algemeen!D198="Gemotoriseerd jeugd",Algemeen!D198="Loopgroep max 9",Algemeen!D198="Loopgroep vanaf 10",Algemeen!D198="Paren volwassen",Algemeen!D198="Individuelen volwassen",Algemeen!D198="Kleine groep jeugd",Algemeen!D198="Paar jeugd",Algemeen!D198="Handkar jeugd",Algemeen!D198="Individuelen jeugd")</f>
        <v>0</v>
      </c>
    </row>
    <row r="199" spans="1:10" ht="15" hidden="1" customHeight="1" x14ac:dyDescent="0.2">
      <c r="A199" s="6">
        <f>IF(J199,Algemeen!A199,0)</f>
        <v>0</v>
      </c>
      <c r="B199" s="6">
        <f>Algemeen!B199</f>
        <v>0</v>
      </c>
      <c r="C199" s="6">
        <f>Algemeen!C199</f>
        <v>0</v>
      </c>
      <c r="D199" s="6">
        <f>Algemeen!D199</f>
        <v>0</v>
      </c>
      <c r="E199" s="10"/>
      <c r="F199" s="3"/>
      <c r="G199" s="3"/>
      <c r="H199" s="3"/>
      <c r="I199" s="5">
        <f t="shared" si="3"/>
        <v>0</v>
      </c>
      <c r="J199" t="b">
        <f>OR(Algemeen!D199="Grote wagens binnen Wehl",Algemeen!D199="Grote wagens buiten Wehl",Algemeen!D199="Kleine wagens volwassen",Algemeen!D199="Gemotoriseerd jeugd",Algemeen!D199="Loopgroep max 9",Algemeen!D199="Loopgroep vanaf 10",Algemeen!D199="Paren volwassen",Algemeen!D199="Individuelen volwassen",Algemeen!D199="Kleine groep jeugd",Algemeen!D199="Paar jeugd",Algemeen!D199="Handkar jeugd",Algemeen!D199="Individuelen jeugd")</f>
        <v>0</v>
      </c>
    </row>
    <row r="200" spans="1:10" ht="15" hidden="1" customHeight="1" x14ac:dyDescent="0.2">
      <c r="A200" s="6">
        <f>IF(J200,Algemeen!A200,0)</f>
        <v>0</v>
      </c>
      <c r="B200" s="6">
        <f>Algemeen!B200</f>
        <v>0</v>
      </c>
      <c r="C200" s="6">
        <f>Algemeen!C200</f>
        <v>0</v>
      </c>
      <c r="D200" s="6">
        <f>Algemeen!D200</f>
        <v>0</v>
      </c>
      <c r="E200" s="10"/>
      <c r="F200" s="3"/>
      <c r="G200" s="3"/>
      <c r="H200" s="3"/>
      <c r="I200" s="5">
        <f t="shared" si="3"/>
        <v>0</v>
      </c>
      <c r="J200" t="b">
        <f>OR(Algemeen!D200="Grote wagens binnen Wehl",Algemeen!D200="Grote wagens buiten Wehl",Algemeen!D200="Kleine wagens volwassen",Algemeen!D200="Gemotoriseerd jeugd",Algemeen!D200="Loopgroep max 9",Algemeen!D200="Loopgroep vanaf 10",Algemeen!D200="Paren volwassen",Algemeen!D200="Individuelen volwassen",Algemeen!D200="Kleine groep jeugd",Algemeen!D200="Paar jeugd",Algemeen!D200="Handkar jeugd",Algemeen!D200="Individuelen jeugd")</f>
        <v>0</v>
      </c>
    </row>
    <row r="201" spans="1:10" ht="15" hidden="1" customHeight="1" x14ac:dyDescent="0.2">
      <c r="A201" s="6">
        <f>IF(J201,Algemeen!A201,0)</f>
        <v>0</v>
      </c>
      <c r="B201" s="6">
        <f>Algemeen!B201</f>
        <v>0</v>
      </c>
      <c r="C201" s="6">
        <f>Algemeen!C201</f>
        <v>0</v>
      </c>
      <c r="D201" s="6">
        <f>Algemeen!D201</f>
        <v>0</v>
      </c>
      <c r="E201" s="10"/>
      <c r="F201" s="3"/>
      <c r="G201" s="3"/>
      <c r="H201" s="3"/>
      <c r="I201" s="5">
        <f t="shared" si="3"/>
        <v>0</v>
      </c>
      <c r="J201" t="b">
        <f>OR(Algemeen!D201="Grote wagens binnen Wehl",Algemeen!D201="Grote wagens buiten Wehl",Algemeen!D201="Kleine wagens volwassen",Algemeen!D201="Gemotoriseerd jeugd",Algemeen!D201="Loopgroep max 9",Algemeen!D201="Loopgroep vanaf 10",Algemeen!D201="Paren volwassen",Algemeen!D201="Individuelen volwassen",Algemeen!D201="Kleine groep jeugd",Algemeen!D201="Paar jeugd",Algemeen!D201="Handkar jeugd",Algemeen!D201="Individuelen jeugd")</f>
        <v>0</v>
      </c>
    </row>
    <row r="202" spans="1:10" ht="15" customHeight="1" x14ac:dyDescent="0.2">
      <c r="A202" s="6">
        <f>IF(J202,Algemeen!A202,0)</f>
        <v>195</v>
      </c>
      <c r="B202" s="6" t="str">
        <f>Algemeen!B202</f>
        <v>CG de Knapzakken</v>
      </c>
      <c r="C202" s="6" t="str">
        <f>Algemeen!C202</f>
        <v>In Qatar misten we alle kansen, maar vandaag zijn de poppen aan het dansen</v>
      </c>
      <c r="D202" s="6" t="str">
        <f>Algemeen!D202</f>
        <v>Grote wagens binnen Wehl</v>
      </c>
      <c r="E202" s="10"/>
      <c r="F202" s="3"/>
      <c r="G202" s="3"/>
      <c r="H202" s="3"/>
      <c r="I202" s="5"/>
      <c r="J202" t="b">
        <f>OR(Algemeen!D202="Grote wagens binnen Wehl",Algemeen!D202="Grote wagens buiten Wehl",Algemeen!D202="Kleine wagens volwassen",Algemeen!D202="Gemotoriseerd jeugd",Algemeen!D202="Loopgroep max 9",Algemeen!D202="Loopgroep vanaf 10",Algemeen!D202="Paren volwassen",Algemeen!D202="Individuelen volwassen",Algemeen!D202="Kleine groep jeugd",Algemeen!D202="Paar jeugd",Algemeen!D202="Handkar jeugd",Algemeen!D202="Individuelen jeugd")</f>
        <v>1</v>
      </c>
    </row>
    <row r="203" spans="1:10" ht="15" hidden="1" customHeight="1" x14ac:dyDescent="0.2">
      <c r="A203" s="6">
        <f>IF(J203,Algemeen!A203,0)</f>
        <v>0</v>
      </c>
      <c r="B203" s="6">
        <f>Algemeen!B203</f>
        <v>0</v>
      </c>
      <c r="C203" s="6">
        <f>Algemeen!C203</f>
        <v>0</v>
      </c>
      <c r="D203" s="6">
        <f>Algemeen!D203</f>
        <v>0</v>
      </c>
      <c r="E203" s="10"/>
      <c r="F203" s="3"/>
      <c r="G203" s="3"/>
      <c r="H203" s="3"/>
      <c r="I203" s="5">
        <f t="shared" si="3"/>
        <v>0</v>
      </c>
      <c r="J203" t="b">
        <f>OR(Algemeen!D203="Grote wagens binnen Wehl",Algemeen!D203="Grote wagens buiten Wehl",Algemeen!D203="Kleine wagens volwassen",Algemeen!D203="Gemotoriseerd jeugd",Algemeen!D203="Loopgroep max 9",Algemeen!D203="Loopgroep vanaf 10",Algemeen!D203="Paren volwassen",Algemeen!D203="Individuelen volwassen",Algemeen!D203="Kleine groep jeugd",Algemeen!D203="Paar jeugd",Algemeen!D203="Handkar jeugd",Algemeen!D203="Individuelen jeugd")</f>
        <v>0</v>
      </c>
    </row>
    <row r="204" spans="1:10" ht="15" hidden="1" customHeight="1" x14ac:dyDescent="0.2">
      <c r="A204" s="6">
        <f>IF(J204,Algemeen!A204,0)</f>
        <v>0</v>
      </c>
      <c r="B204" s="6">
        <f>Algemeen!B204</f>
        <v>0</v>
      </c>
      <c r="C204" s="6">
        <f>Algemeen!C204</f>
        <v>0</v>
      </c>
      <c r="D204" s="6">
        <f>Algemeen!D204</f>
        <v>0</v>
      </c>
      <c r="E204" s="10"/>
      <c r="F204" s="3"/>
      <c r="G204" s="3"/>
      <c r="H204" s="3"/>
      <c r="I204" s="5">
        <f t="shared" si="3"/>
        <v>0</v>
      </c>
      <c r="J204" t="b">
        <f>OR(Algemeen!D204="Grote wagens binnen Wehl",Algemeen!D204="Grote wagens buiten Wehl",Algemeen!D204="Kleine wagens volwassen",Algemeen!D204="Gemotoriseerd jeugd",Algemeen!D204="Loopgroep max 9",Algemeen!D204="Loopgroep vanaf 10",Algemeen!D204="Paren volwassen",Algemeen!D204="Individuelen volwassen",Algemeen!D204="Kleine groep jeugd",Algemeen!D204="Paar jeugd",Algemeen!D204="Handkar jeugd",Algemeen!D204="Individuelen jeugd")</f>
        <v>0</v>
      </c>
    </row>
    <row r="205" spans="1:10" ht="15" customHeight="1" x14ac:dyDescent="0.2">
      <c r="A205" s="6">
        <f>IF(J205,Algemeen!A205,0)</f>
        <v>198</v>
      </c>
      <c r="B205" s="6" t="str">
        <f>Algemeen!B205</f>
        <v>Marit en Ties</v>
      </c>
      <c r="C205" s="6" t="str">
        <f>Algemeen!C205</f>
        <v>Wij zijn samen in ons eendje!</v>
      </c>
      <c r="D205" s="6" t="str">
        <f>Algemeen!D205</f>
        <v>Paar jeugd</v>
      </c>
      <c r="E205" s="10"/>
      <c r="F205" s="3"/>
      <c r="G205" s="3"/>
      <c r="H205" s="3"/>
      <c r="I205" s="5"/>
      <c r="J205" t="b">
        <f>OR(Algemeen!D205="Grote wagens binnen Wehl",Algemeen!D205="Grote wagens buiten Wehl",Algemeen!D205="Kleine wagens volwassen",Algemeen!D205="Gemotoriseerd jeugd",Algemeen!D205="Loopgroep max 9",Algemeen!D205="Loopgroep vanaf 10",Algemeen!D205="Paren volwassen",Algemeen!D205="Individuelen volwassen",Algemeen!D205="Kleine groep jeugd",Algemeen!D205="Paar jeugd",Algemeen!D205="Handkar jeugd",Algemeen!D205="Individuelen jeugd")</f>
        <v>1</v>
      </c>
    </row>
    <row r="206" spans="1:10" ht="15" customHeight="1" x14ac:dyDescent="0.2">
      <c r="A206" s="6">
        <f>IF(J206,Algemeen!A206,0)</f>
        <v>199</v>
      </c>
      <c r="B206" s="6" t="str">
        <f>Algemeen!B206</f>
        <v>Iris Jansen</v>
      </c>
      <c r="C206" s="6" t="str">
        <f>Algemeen!C206</f>
        <v>Carnaval vliegt voorbij</v>
      </c>
      <c r="D206" s="6" t="str">
        <f>Algemeen!D206</f>
        <v>Individuelen jeugd</v>
      </c>
      <c r="E206" s="10"/>
      <c r="F206" s="3"/>
      <c r="G206" s="3"/>
      <c r="H206" s="3"/>
      <c r="I206" s="5"/>
      <c r="J206" t="b">
        <f>OR(Algemeen!D206="Grote wagens binnen Wehl",Algemeen!D206="Grote wagens buiten Wehl",Algemeen!D206="Kleine wagens volwassen",Algemeen!D206="Gemotoriseerd jeugd",Algemeen!D206="Loopgroep max 9",Algemeen!D206="Loopgroep vanaf 10",Algemeen!D206="Paren volwassen",Algemeen!D206="Individuelen volwassen",Algemeen!D206="Kleine groep jeugd",Algemeen!D206="Paar jeugd",Algemeen!D206="Handkar jeugd",Algemeen!D206="Individuelen jeugd")</f>
        <v>1</v>
      </c>
    </row>
    <row r="207" spans="1:10" ht="15" customHeight="1" x14ac:dyDescent="0.2">
      <c r="A207" s="6">
        <f>IF(J207,Algemeen!A207,0)</f>
        <v>200</v>
      </c>
      <c r="B207" s="6" t="str">
        <f>Algemeen!B207</f>
        <v>De Lollige Snuiters</v>
      </c>
      <c r="C207" s="6" t="str">
        <f>Algemeen!C207</f>
        <v>Prinses Rinske, 'T is de hoogste tijd, voor feest en gezelligheid!</v>
      </c>
      <c r="D207" s="6" t="str">
        <f>Algemeen!D207</f>
        <v>Grote wagens binnen Wehl</v>
      </c>
      <c r="E207" s="10"/>
      <c r="F207" s="3"/>
      <c r="G207" s="3"/>
      <c r="H207" s="3"/>
      <c r="I207" s="5"/>
      <c r="J207" t="b">
        <f>OR(Algemeen!D207="Grote wagens binnen Wehl",Algemeen!D207="Grote wagens buiten Wehl",Algemeen!D207="Kleine wagens volwassen",Algemeen!D207="Gemotoriseerd jeugd",Algemeen!D207="Loopgroep max 9",Algemeen!D207="Loopgroep vanaf 10",Algemeen!D207="Paren volwassen",Algemeen!D207="Individuelen volwassen",Algemeen!D207="Kleine groep jeugd",Algemeen!D207="Paar jeugd",Algemeen!D207="Handkar jeugd",Algemeen!D207="Individuelen jeugd")</f>
        <v>1</v>
      </c>
    </row>
    <row r="208" spans="1:10" ht="15" hidden="1" customHeight="1" x14ac:dyDescent="0.2">
      <c r="A208" s="6">
        <f>IF(J208,Algemeen!A208,0)</f>
        <v>0</v>
      </c>
      <c r="B208" s="6">
        <f>Algemeen!B208</f>
        <v>0</v>
      </c>
      <c r="C208" s="6">
        <f>Algemeen!C208</f>
        <v>0</v>
      </c>
      <c r="D208" s="6">
        <f>Algemeen!D208</f>
        <v>0</v>
      </c>
      <c r="E208" s="10"/>
      <c r="F208" s="3"/>
      <c r="G208" s="3"/>
      <c r="H208" s="3"/>
      <c r="I208" s="5">
        <f t="shared" si="3"/>
        <v>0</v>
      </c>
      <c r="J208" t="b">
        <f>OR(Algemeen!D208="Grote wagens binnen Wehl",Algemeen!D208="Grote wagens buiten Wehl",Algemeen!D208="Kleine wagens volwassen",Algemeen!D208="Gemotoriseerd jeugd",Algemeen!D208="Loopgroep max 9",Algemeen!D208="Loopgroep vanaf 10",Algemeen!D208="Paren volwassen",Algemeen!D208="Individuelen volwassen",Algemeen!D208="Kleine groep jeugd",Algemeen!D208="Paar jeugd",Algemeen!D208="Handkar jeugd",Algemeen!D208="Individuelen jeugd")</f>
        <v>0</v>
      </c>
    </row>
    <row r="209" spans="1:10" ht="15" hidden="1" customHeight="1" x14ac:dyDescent="0.2">
      <c r="A209" s="6">
        <f>IF(J209,Algemeen!A209,0)</f>
        <v>0</v>
      </c>
      <c r="B209" s="6">
        <f>Algemeen!B209</f>
        <v>0</v>
      </c>
      <c r="C209" s="6">
        <f>Algemeen!C209</f>
        <v>0</v>
      </c>
      <c r="D209" s="6">
        <f>Algemeen!D209</f>
        <v>0</v>
      </c>
      <c r="E209" s="10"/>
      <c r="F209" s="3"/>
      <c r="G209" s="3"/>
      <c r="H209" s="3"/>
      <c r="I209" s="5">
        <f t="shared" si="3"/>
        <v>0</v>
      </c>
      <c r="J209" t="b">
        <f>OR(Algemeen!D209="Grote wagens binnen Wehl",Algemeen!D209="Grote wagens buiten Wehl",Algemeen!D209="Kleine wagens volwassen",Algemeen!D209="Gemotoriseerd jeugd",Algemeen!D209="Loopgroep max 9",Algemeen!D209="Loopgroep vanaf 10",Algemeen!D209="Paren volwassen",Algemeen!D209="Individuelen volwassen",Algemeen!D209="Kleine groep jeugd",Algemeen!D209="Paar jeugd",Algemeen!D209="Handkar jeugd",Algemeen!D209="Individuelen jeugd")</f>
        <v>0</v>
      </c>
    </row>
    <row r="210" spans="1:10" ht="15" hidden="1" customHeight="1" x14ac:dyDescent="0.2">
      <c r="A210" s="6">
        <f>IF(J210,Algemeen!A210,0)</f>
        <v>0</v>
      </c>
      <c r="B210" s="6">
        <f>Algemeen!B210</f>
        <v>0</v>
      </c>
      <c r="C210" s="6">
        <f>Algemeen!C210</f>
        <v>0</v>
      </c>
      <c r="D210" s="6">
        <f>Algemeen!D210</f>
        <v>0</v>
      </c>
      <c r="E210" s="10"/>
      <c r="F210" s="3"/>
      <c r="G210" s="3"/>
      <c r="H210" s="3"/>
      <c r="I210" s="5">
        <f t="shared" si="3"/>
        <v>0</v>
      </c>
      <c r="J210" t="b">
        <f>OR(Algemeen!D210="Grote wagens binnen Wehl",Algemeen!D210="Grote wagens buiten Wehl",Algemeen!D210="Kleine wagens volwassen",Algemeen!D210="Gemotoriseerd jeugd",Algemeen!D210="Loopgroep max 9",Algemeen!D210="Loopgroep vanaf 10",Algemeen!D210="Paren volwassen",Algemeen!D210="Individuelen volwassen",Algemeen!D210="Kleine groep jeugd",Algemeen!D210="Paar jeugd",Algemeen!D210="Handkar jeugd",Algemeen!D210="Individuelen jeugd")</f>
        <v>0</v>
      </c>
    </row>
    <row r="211" spans="1:10" ht="15" hidden="1" customHeight="1" x14ac:dyDescent="0.2">
      <c r="A211" s="6">
        <f>IF(J211,Algemeen!A211,0)</f>
        <v>0</v>
      </c>
      <c r="B211" s="6">
        <f>Algemeen!B211</f>
        <v>0</v>
      </c>
      <c r="C211" s="6">
        <f>Algemeen!C211</f>
        <v>0</v>
      </c>
      <c r="D211" s="6">
        <f>Algemeen!D211</f>
        <v>0</v>
      </c>
      <c r="E211" s="10"/>
      <c r="F211" s="3"/>
      <c r="G211" s="3"/>
      <c r="H211" s="3"/>
      <c r="I211" s="5">
        <f t="shared" si="3"/>
        <v>0</v>
      </c>
      <c r="J211" t="b">
        <f>OR(Algemeen!D211="Grote wagens binnen Wehl",Algemeen!D211="Grote wagens buiten Wehl",Algemeen!D211="Kleine wagens volwassen",Algemeen!D211="Gemotoriseerd jeugd",Algemeen!D211="Loopgroep max 9",Algemeen!D211="Loopgroep vanaf 10",Algemeen!D211="Paren volwassen",Algemeen!D211="Individuelen volwassen",Algemeen!D211="Kleine groep jeugd",Algemeen!D211="Paar jeugd",Algemeen!D211="Handkar jeugd",Algemeen!D211="Individuelen jeugd")</f>
        <v>0</v>
      </c>
    </row>
    <row r="212" spans="1:10" ht="15" hidden="1" customHeight="1" x14ac:dyDescent="0.2">
      <c r="A212" s="6">
        <f>IF(J212,Algemeen!A212,0)</f>
        <v>0</v>
      </c>
      <c r="B212" s="6">
        <f>Algemeen!B212</f>
        <v>0</v>
      </c>
      <c r="C212" s="6">
        <f>Algemeen!C212</f>
        <v>0</v>
      </c>
      <c r="D212" s="6">
        <f>Algemeen!D212</f>
        <v>0</v>
      </c>
      <c r="E212" s="10"/>
      <c r="F212" s="3"/>
      <c r="G212" s="3"/>
      <c r="H212" s="3"/>
      <c r="I212" s="5">
        <f t="shared" si="3"/>
        <v>0</v>
      </c>
      <c r="J212" t="b">
        <f>OR(Algemeen!D212="Grote wagens binnen Wehl",Algemeen!D212="Grote wagens buiten Wehl",Algemeen!D212="Kleine wagens volwassen",Algemeen!D212="Gemotoriseerd jeugd",Algemeen!D212="Loopgroep max 9",Algemeen!D212="Loopgroep vanaf 10",Algemeen!D212="Paren volwassen",Algemeen!D212="Individuelen volwassen",Algemeen!D212="Kleine groep jeugd",Algemeen!D212="Paar jeugd",Algemeen!D212="Handkar jeugd",Algemeen!D212="Individuelen jeugd")</f>
        <v>0</v>
      </c>
    </row>
    <row r="213" spans="1:10" ht="15" hidden="1" customHeight="1" x14ac:dyDescent="0.2">
      <c r="A213" s="6">
        <f>IF(J213,Algemeen!A213,0)</f>
        <v>0</v>
      </c>
      <c r="B213" s="6">
        <f>Algemeen!B213</f>
        <v>0</v>
      </c>
      <c r="C213" s="6">
        <f>Algemeen!C213</f>
        <v>0</v>
      </c>
      <c r="D213" s="6">
        <f>Algemeen!D213</f>
        <v>0</v>
      </c>
      <c r="E213" s="10"/>
      <c r="F213" s="3"/>
      <c r="G213" s="3"/>
      <c r="H213" s="3"/>
      <c r="I213" s="5">
        <f t="shared" si="3"/>
        <v>0</v>
      </c>
      <c r="J213" t="b">
        <f>OR(Algemeen!D213="Grote wagens binnen Wehl",Algemeen!D213="Grote wagens buiten Wehl",Algemeen!D213="Kleine wagens volwassen",Algemeen!D213="Gemotoriseerd jeugd",Algemeen!D213="Loopgroep max 9",Algemeen!D213="Loopgroep vanaf 10",Algemeen!D213="Paren volwassen",Algemeen!D213="Individuelen volwassen",Algemeen!D213="Kleine groep jeugd",Algemeen!D213="Paar jeugd",Algemeen!D213="Handkar jeugd",Algemeen!D213="Individuelen jeugd")</f>
        <v>0</v>
      </c>
    </row>
    <row r="214" spans="1:10" ht="15" hidden="1" customHeight="1" x14ac:dyDescent="0.2">
      <c r="A214" s="6">
        <f>IF(J214,Algemeen!A214,0)</f>
        <v>0</v>
      </c>
      <c r="B214" s="6">
        <f>Algemeen!B214</f>
        <v>0</v>
      </c>
      <c r="C214" s="6">
        <f>Algemeen!C214</f>
        <v>0</v>
      </c>
      <c r="D214" s="6">
        <f>Algemeen!D214</f>
        <v>0</v>
      </c>
      <c r="E214" s="10"/>
      <c r="F214" s="3"/>
      <c r="G214" s="3"/>
      <c r="H214" s="3"/>
      <c r="I214" s="5">
        <f t="shared" si="3"/>
        <v>0</v>
      </c>
      <c r="J214" t="b">
        <f>OR(Algemeen!D214="Grote wagens binnen Wehl",Algemeen!D214="Grote wagens buiten Wehl",Algemeen!D214="Kleine wagens volwassen",Algemeen!D214="Gemotoriseerd jeugd",Algemeen!D214="Loopgroep max 9",Algemeen!D214="Loopgroep vanaf 10",Algemeen!D214="Paren volwassen",Algemeen!D214="Individuelen volwassen",Algemeen!D214="Kleine groep jeugd",Algemeen!D214="Paar jeugd",Algemeen!D214="Handkar jeugd",Algemeen!D214="Individuelen jeugd")</f>
        <v>0</v>
      </c>
    </row>
    <row r="215" spans="1:10" ht="15" hidden="1" customHeight="1" x14ac:dyDescent="0.2">
      <c r="A215" s="6">
        <f>IF(J215,Algemeen!A215,0)</f>
        <v>0</v>
      </c>
      <c r="B215" s="6">
        <f>Algemeen!B215</f>
        <v>0</v>
      </c>
      <c r="C215" s="6">
        <f>Algemeen!C215</f>
        <v>0</v>
      </c>
      <c r="D215" s="6">
        <f>Algemeen!D215</f>
        <v>0</v>
      </c>
      <c r="E215" s="10"/>
      <c r="F215" s="3"/>
      <c r="G215" s="3"/>
      <c r="H215" s="3"/>
      <c r="I215" s="5">
        <f t="shared" si="3"/>
        <v>0</v>
      </c>
      <c r="J215" t="b">
        <f>OR(Algemeen!D215="Grote wagens binnen Wehl",Algemeen!D215="Grote wagens buiten Wehl",Algemeen!D215="Kleine wagens volwassen",Algemeen!D215="Gemotoriseerd jeugd",Algemeen!D215="Loopgroep max 9",Algemeen!D215="Loopgroep vanaf 10",Algemeen!D215="Paren volwassen",Algemeen!D215="Individuelen volwassen",Algemeen!D215="Kleine groep jeugd",Algemeen!D215="Paar jeugd",Algemeen!D215="Handkar jeugd",Algemeen!D215="Individuelen jeugd")</f>
        <v>0</v>
      </c>
    </row>
    <row r="216" spans="1:10" ht="15" hidden="1" customHeight="1" x14ac:dyDescent="0.2">
      <c r="A216" s="6">
        <f>IF(J216,Algemeen!A216,0)</f>
        <v>0</v>
      </c>
      <c r="B216" s="6">
        <f>Algemeen!B216</f>
        <v>0</v>
      </c>
      <c r="C216" s="6">
        <f>Algemeen!C216</f>
        <v>0</v>
      </c>
      <c r="D216" s="6">
        <f>Algemeen!D216</f>
        <v>0</v>
      </c>
      <c r="E216" s="10"/>
      <c r="F216" s="3"/>
      <c r="G216" s="3"/>
      <c r="H216" s="3"/>
      <c r="I216" s="5">
        <f t="shared" si="3"/>
        <v>0</v>
      </c>
      <c r="J216" t="b">
        <f>OR(Algemeen!D216="Grote wagens binnen Wehl",Algemeen!D216="Grote wagens buiten Wehl",Algemeen!D216="Kleine wagens volwassen",Algemeen!D216="Gemotoriseerd jeugd",Algemeen!D216="Loopgroep max 9",Algemeen!D216="Loopgroep vanaf 10",Algemeen!D216="Paren volwassen",Algemeen!D216="Individuelen volwassen",Algemeen!D216="Kleine groep jeugd",Algemeen!D216="Paar jeugd",Algemeen!D216="Handkar jeugd",Algemeen!D216="Individuelen jeugd")</f>
        <v>0</v>
      </c>
    </row>
    <row r="217" spans="1:10" ht="15" hidden="1" customHeight="1" x14ac:dyDescent="0.2">
      <c r="A217" s="6">
        <f>IF(J217,Algemeen!A217,0)</f>
        <v>0</v>
      </c>
      <c r="B217" s="6">
        <f>Algemeen!B217</f>
        <v>0</v>
      </c>
      <c r="C217" s="6">
        <f>Algemeen!C217</f>
        <v>0</v>
      </c>
      <c r="D217" s="6">
        <f>Algemeen!D217</f>
        <v>0</v>
      </c>
      <c r="E217" s="10"/>
      <c r="F217" s="3"/>
      <c r="G217" s="3"/>
      <c r="H217" s="3"/>
      <c r="I217" s="5">
        <f t="shared" si="3"/>
        <v>0</v>
      </c>
      <c r="J217" t="b">
        <f>OR(Algemeen!D217="Grote wagens binnen Wehl",Algemeen!D217="Grote wagens buiten Wehl",Algemeen!D217="Kleine wagens volwassen",Algemeen!D217="Gemotoriseerd jeugd",Algemeen!D217="Loopgroep max 9",Algemeen!D217="Loopgroep vanaf 10",Algemeen!D217="Paren volwassen",Algemeen!D217="Individuelen volwassen",Algemeen!D217="Kleine groep jeugd",Algemeen!D217="Paar jeugd",Algemeen!D217="Handkar jeugd",Algemeen!D217="Individuelen jeugd")</f>
        <v>0</v>
      </c>
    </row>
    <row r="218" spans="1:10" ht="15" hidden="1" customHeight="1" x14ac:dyDescent="0.2">
      <c r="A218" s="6">
        <f>IF(J218,Algemeen!A218,0)</f>
        <v>0</v>
      </c>
      <c r="B218" s="6">
        <f>Algemeen!B218</f>
        <v>0</v>
      </c>
      <c r="C218" s="6">
        <f>Algemeen!C218</f>
        <v>0</v>
      </c>
      <c r="D218" s="6">
        <f>Algemeen!D218</f>
        <v>0</v>
      </c>
      <c r="E218" s="10"/>
      <c r="F218" s="3"/>
      <c r="G218" s="3"/>
      <c r="H218" s="3"/>
      <c r="I218" s="5">
        <f t="shared" si="3"/>
        <v>0</v>
      </c>
      <c r="J218" t="b">
        <f>OR(Algemeen!D218="Grote wagens binnen Wehl",Algemeen!D218="Grote wagens buiten Wehl",Algemeen!D218="Kleine wagens volwassen",Algemeen!D218="Gemotoriseerd jeugd",Algemeen!D218="Loopgroep max 9",Algemeen!D218="Loopgroep vanaf 10",Algemeen!D218="Paren volwassen",Algemeen!D218="Individuelen volwassen",Algemeen!D218="Kleine groep jeugd",Algemeen!D218="Paar jeugd",Algemeen!D218="Handkar jeugd",Algemeen!D218="Individuelen jeugd")</f>
        <v>0</v>
      </c>
    </row>
    <row r="219" spans="1:10" ht="15" hidden="1" customHeight="1" x14ac:dyDescent="0.2">
      <c r="A219" s="6">
        <f>IF(J219,Algemeen!A219,0)</f>
        <v>0</v>
      </c>
      <c r="B219" s="6">
        <f>Algemeen!B219</f>
        <v>0</v>
      </c>
      <c r="C219" s="6">
        <f>Algemeen!C219</f>
        <v>0</v>
      </c>
      <c r="D219" s="6">
        <f>Algemeen!D219</f>
        <v>0</v>
      </c>
      <c r="E219" s="10"/>
      <c r="F219" s="3"/>
      <c r="G219" s="3"/>
      <c r="H219" s="3"/>
      <c r="I219" s="5">
        <f t="shared" ref="I219:I257" si="4">SUM(E219:H219)</f>
        <v>0</v>
      </c>
      <c r="J219" t="b">
        <f>OR(Algemeen!D219="Grote wagens binnen Wehl",Algemeen!D219="Grote wagens buiten Wehl",Algemeen!D219="Kleine wagens volwassen",Algemeen!D219="Gemotoriseerd jeugd",Algemeen!D219="Loopgroep max 9",Algemeen!D219="Loopgroep vanaf 10",Algemeen!D219="Paren volwassen",Algemeen!D219="Individuelen volwassen",Algemeen!D219="Kleine groep jeugd",Algemeen!D219="Paar jeugd",Algemeen!D219="Handkar jeugd",Algemeen!D219="Individuelen jeugd")</f>
        <v>0</v>
      </c>
    </row>
    <row r="220" spans="1:10" ht="15" hidden="1" customHeight="1" x14ac:dyDescent="0.2">
      <c r="A220" s="6">
        <f>IF(J220,Algemeen!A220,0)</f>
        <v>0</v>
      </c>
      <c r="B220" s="6">
        <f>Algemeen!B220</f>
        <v>0</v>
      </c>
      <c r="C220" s="6">
        <f>Algemeen!C220</f>
        <v>0</v>
      </c>
      <c r="D220" s="6">
        <f>Algemeen!D220</f>
        <v>0</v>
      </c>
      <c r="E220" s="10"/>
      <c r="F220" s="3"/>
      <c r="G220" s="3"/>
      <c r="H220" s="3"/>
      <c r="I220" s="5">
        <f t="shared" si="4"/>
        <v>0</v>
      </c>
      <c r="J220" t="b">
        <f>OR(Algemeen!D220="Grote wagens binnen Wehl",Algemeen!D220="Grote wagens buiten Wehl",Algemeen!D220="Kleine wagens volwassen",Algemeen!D220="Gemotoriseerd jeugd",Algemeen!D220="Loopgroep max 9",Algemeen!D220="Loopgroep vanaf 10",Algemeen!D220="Paren volwassen",Algemeen!D220="Individuelen volwassen",Algemeen!D220="Kleine groep jeugd",Algemeen!D220="Paar jeugd",Algemeen!D220="Handkar jeugd",Algemeen!D220="Individuelen jeugd")</f>
        <v>0</v>
      </c>
    </row>
    <row r="221" spans="1:10" ht="15" hidden="1" customHeight="1" x14ac:dyDescent="0.2">
      <c r="A221" s="6">
        <f>IF(J221,Algemeen!A221,0)</f>
        <v>0</v>
      </c>
      <c r="B221" s="6">
        <f>Algemeen!B221</f>
        <v>0</v>
      </c>
      <c r="C221" s="6">
        <f>Algemeen!C221</f>
        <v>0</v>
      </c>
      <c r="D221" s="6">
        <f>Algemeen!D221</f>
        <v>0</v>
      </c>
      <c r="E221" s="10"/>
      <c r="F221" s="3"/>
      <c r="G221" s="3"/>
      <c r="H221" s="3"/>
      <c r="I221" s="5">
        <f t="shared" si="4"/>
        <v>0</v>
      </c>
      <c r="J221" t="b">
        <f>OR(Algemeen!D221="Grote wagens binnen Wehl",Algemeen!D221="Grote wagens buiten Wehl",Algemeen!D221="Kleine wagens volwassen",Algemeen!D221="Gemotoriseerd jeugd",Algemeen!D221="Loopgroep max 9",Algemeen!D221="Loopgroep vanaf 10",Algemeen!D221="Paren volwassen",Algemeen!D221="Individuelen volwassen",Algemeen!D221="Kleine groep jeugd",Algemeen!D221="Paar jeugd",Algemeen!D221="Handkar jeugd",Algemeen!D221="Individuelen jeugd")</f>
        <v>0</v>
      </c>
    </row>
    <row r="222" spans="1:10" ht="15" hidden="1" customHeight="1" x14ac:dyDescent="0.2">
      <c r="A222" s="6">
        <f>IF(J222,Algemeen!A222,0)</f>
        <v>0</v>
      </c>
      <c r="B222" s="6">
        <f>Algemeen!B222</f>
        <v>0</v>
      </c>
      <c r="C222" s="6">
        <f>Algemeen!C222</f>
        <v>0</v>
      </c>
      <c r="D222" s="6">
        <f>Algemeen!D222</f>
        <v>0</v>
      </c>
      <c r="E222" s="10"/>
      <c r="F222" s="3"/>
      <c r="G222" s="3"/>
      <c r="H222" s="3"/>
      <c r="I222" s="5">
        <f t="shared" si="4"/>
        <v>0</v>
      </c>
      <c r="J222" t="b">
        <f>OR(Algemeen!D222="Grote wagens binnen Wehl",Algemeen!D222="Grote wagens buiten Wehl",Algemeen!D222="Kleine wagens volwassen",Algemeen!D222="Gemotoriseerd jeugd",Algemeen!D222="Loopgroep max 9",Algemeen!D222="Loopgroep vanaf 10",Algemeen!D222="Paren volwassen",Algemeen!D222="Individuelen volwassen",Algemeen!D222="Kleine groep jeugd",Algemeen!D222="Paar jeugd",Algemeen!D222="Handkar jeugd",Algemeen!D222="Individuelen jeugd")</f>
        <v>0</v>
      </c>
    </row>
    <row r="223" spans="1:10" ht="15" hidden="1" customHeight="1" x14ac:dyDescent="0.2">
      <c r="A223" s="6">
        <f>IF(J223,Algemeen!A223,0)</f>
        <v>0</v>
      </c>
      <c r="B223" s="6">
        <f>Algemeen!B223</f>
        <v>0</v>
      </c>
      <c r="C223" s="6">
        <f>Algemeen!C223</f>
        <v>0</v>
      </c>
      <c r="D223" s="6">
        <f>Algemeen!D223</f>
        <v>0</v>
      </c>
      <c r="E223" s="10"/>
      <c r="F223" s="3"/>
      <c r="G223" s="3"/>
      <c r="H223" s="3"/>
      <c r="I223" s="5">
        <f t="shared" si="4"/>
        <v>0</v>
      </c>
      <c r="J223" t="b">
        <f>OR(Algemeen!D223="Grote wagens binnen Wehl",Algemeen!D223="Grote wagens buiten Wehl",Algemeen!D223="Kleine wagens volwassen",Algemeen!D223="Gemotoriseerd jeugd",Algemeen!D223="Loopgroep max 9",Algemeen!D223="Loopgroep vanaf 10",Algemeen!D223="Paren volwassen",Algemeen!D223="Individuelen volwassen",Algemeen!D223="Kleine groep jeugd",Algemeen!D223="Paar jeugd",Algemeen!D223="Handkar jeugd",Algemeen!D223="Individuelen jeugd")</f>
        <v>0</v>
      </c>
    </row>
    <row r="224" spans="1:10" ht="15" hidden="1" customHeight="1" x14ac:dyDescent="0.2">
      <c r="A224" s="6">
        <f>IF(J224,Algemeen!A224,0)</f>
        <v>0</v>
      </c>
      <c r="B224" s="6">
        <f>Algemeen!B224</f>
        <v>0</v>
      </c>
      <c r="C224" s="6">
        <f>Algemeen!C224</f>
        <v>0</v>
      </c>
      <c r="D224" s="6">
        <f>Algemeen!D224</f>
        <v>0</v>
      </c>
      <c r="E224" s="10"/>
      <c r="F224" s="3"/>
      <c r="G224" s="3"/>
      <c r="H224" s="3"/>
      <c r="I224" s="5">
        <f t="shared" si="4"/>
        <v>0</v>
      </c>
      <c r="J224" t="b">
        <f>OR(Algemeen!D224="Grote wagens binnen Wehl",Algemeen!D224="Grote wagens buiten Wehl",Algemeen!D224="Kleine wagens volwassen",Algemeen!D224="Gemotoriseerd jeugd",Algemeen!D224="Loopgroep max 9",Algemeen!D224="Loopgroep vanaf 10",Algemeen!D224="Paren volwassen",Algemeen!D224="Individuelen volwassen",Algemeen!D224="Kleine groep jeugd",Algemeen!D224="Paar jeugd",Algemeen!D224="Handkar jeugd",Algemeen!D224="Individuelen jeugd")</f>
        <v>0</v>
      </c>
    </row>
    <row r="225" spans="1:10" ht="15" hidden="1" customHeight="1" x14ac:dyDescent="0.2">
      <c r="A225" s="6">
        <f>IF(J225,Algemeen!A225,0)</f>
        <v>0</v>
      </c>
      <c r="B225" s="6">
        <f>Algemeen!B225</f>
        <v>0</v>
      </c>
      <c r="C225" s="6">
        <f>Algemeen!C225</f>
        <v>0</v>
      </c>
      <c r="D225" s="6">
        <f>Algemeen!D225</f>
        <v>0</v>
      </c>
      <c r="E225" s="10"/>
      <c r="F225" s="3"/>
      <c r="G225" s="3"/>
      <c r="H225" s="3"/>
      <c r="I225" s="5">
        <f t="shared" si="4"/>
        <v>0</v>
      </c>
      <c r="J225" t="b">
        <f>OR(Algemeen!D225="Grote wagens binnen Wehl",Algemeen!D225="Grote wagens buiten Wehl",Algemeen!D225="Kleine wagens volwassen",Algemeen!D225="Gemotoriseerd jeugd",Algemeen!D225="Loopgroep max 9",Algemeen!D225="Loopgroep vanaf 10",Algemeen!D225="Paren volwassen",Algemeen!D225="Individuelen volwassen",Algemeen!D225="Kleine groep jeugd",Algemeen!D225="Paar jeugd",Algemeen!D225="Handkar jeugd",Algemeen!D225="Individuelen jeugd")</f>
        <v>0</v>
      </c>
    </row>
    <row r="226" spans="1:10" ht="15" hidden="1" customHeight="1" x14ac:dyDescent="0.2">
      <c r="A226" s="6">
        <f>IF(J226,Algemeen!A226,0)</f>
        <v>0</v>
      </c>
      <c r="B226" s="6">
        <f>Algemeen!B226</f>
        <v>0</v>
      </c>
      <c r="C226" s="6">
        <f>Algemeen!C226</f>
        <v>0</v>
      </c>
      <c r="D226" s="6">
        <f>Algemeen!D226</f>
        <v>0</v>
      </c>
      <c r="E226" s="10"/>
      <c r="F226" s="3"/>
      <c r="G226" s="3"/>
      <c r="H226" s="3"/>
      <c r="I226" s="5">
        <f t="shared" si="4"/>
        <v>0</v>
      </c>
      <c r="J226" t="b">
        <f>OR(Algemeen!D226="Grote wagens binnen Wehl",Algemeen!D226="Grote wagens buiten Wehl",Algemeen!D226="Kleine wagens volwassen",Algemeen!D226="Gemotoriseerd jeugd",Algemeen!D226="Loopgroep max 9",Algemeen!D226="Loopgroep vanaf 10",Algemeen!D226="Paren volwassen",Algemeen!D226="Individuelen volwassen",Algemeen!D226="Kleine groep jeugd",Algemeen!D226="Paar jeugd",Algemeen!D226="Handkar jeugd",Algemeen!D226="Individuelen jeugd")</f>
        <v>0</v>
      </c>
    </row>
    <row r="227" spans="1:10" ht="15" hidden="1" customHeight="1" x14ac:dyDescent="0.2">
      <c r="A227" s="6">
        <f>IF(J227,Algemeen!A227,0)</f>
        <v>0</v>
      </c>
      <c r="B227" s="6">
        <f>Algemeen!B227</f>
        <v>0</v>
      </c>
      <c r="C227" s="6">
        <f>Algemeen!C227</f>
        <v>0</v>
      </c>
      <c r="D227" s="6">
        <f>Algemeen!D227</f>
        <v>0</v>
      </c>
      <c r="E227" s="10"/>
      <c r="F227" s="3"/>
      <c r="G227" s="3"/>
      <c r="H227" s="3"/>
      <c r="I227" s="5">
        <f t="shared" si="4"/>
        <v>0</v>
      </c>
      <c r="J227" t="b">
        <f>OR(Algemeen!D227="Grote wagens binnen Wehl",Algemeen!D227="Grote wagens buiten Wehl",Algemeen!D227="Kleine wagens volwassen",Algemeen!D227="Gemotoriseerd jeugd",Algemeen!D227="Loopgroep max 9",Algemeen!D227="Loopgroep vanaf 10",Algemeen!D227="Paren volwassen",Algemeen!D227="Individuelen volwassen",Algemeen!D227="Kleine groep jeugd",Algemeen!D227="Paar jeugd",Algemeen!D227="Handkar jeugd",Algemeen!D227="Individuelen jeugd")</f>
        <v>0</v>
      </c>
    </row>
    <row r="228" spans="1:10" ht="15" hidden="1" customHeight="1" x14ac:dyDescent="0.2">
      <c r="A228" s="6">
        <f>IF(J228,Algemeen!A228,0)</f>
        <v>0</v>
      </c>
      <c r="B228" s="6">
        <f>Algemeen!B228</f>
        <v>0</v>
      </c>
      <c r="C228" s="6">
        <f>Algemeen!C228</f>
        <v>0</v>
      </c>
      <c r="D228" s="6">
        <f>Algemeen!D228</f>
        <v>0</v>
      </c>
      <c r="E228" s="10"/>
      <c r="F228" s="3"/>
      <c r="G228" s="3"/>
      <c r="H228" s="3"/>
      <c r="I228" s="5">
        <f t="shared" si="4"/>
        <v>0</v>
      </c>
      <c r="J228" t="b">
        <f>OR(Algemeen!D228="Grote wagens binnen Wehl",Algemeen!D228="Grote wagens buiten Wehl",Algemeen!D228="Kleine wagens volwassen",Algemeen!D228="Gemotoriseerd jeugd",Algemeen!D228="Loopgroep max 9",Algemeen!D228="Loopgroep vanaf 10",Algemeen!D228="Paren volwassen",Algemeen!D228="Individuelen volwassen",Algemeen!D228="Kleine groep jeugd",Algemeen!D228="Paar jeugd",Algemeen!D228="Handkar jeugd",Algemeen!D228="Individuelen jeugd")</f>
        <v>0</v>
      </c>
    </row>
    <row r="229" spans="1:10" ht="15" hidden="1" customHeight="1" x14ac:dyDescent="0.2">
      <c r="A229" s="6">
        <f>IF(J229,Algemeen!A229,0)</f>
        <v>0</v>
      </c>
      <c r="B229" s="6">
        <f>Algemeen!B229</f>
        <v>0</v>
      </c>
      <c r="C229" s="6">
        <f>Algemeen!C229</f>
        <v>0</v>
      </c>
      <c r="D229" s="6">
        <f>Algemeen!D229</f>
        <v>0</v>
      </c>
      <c r="E229" s="10"/>
      <c r="F229" s="3"/>
      <c r="G229" s="3"/>
      <c r="H229" s="3"/>
      <c r="I229" s="5">
        <f t="shared" si="4"/>
        <v>0</v>
      </c>
      <c r="J229" t="b">
        <f>OR(Algemeen!D229="Grote wagens binnen Wehl",Algemeen!D229="Grote wagens buiten Wehl",Algemeen!D229="Kleine wagens volwassen",Algemeen!D229="Gemotoriseerd jeugd",Algemeen!D229="Loopgroep max 9",Algemeen!D229="Loopgroep vanaf 10",Algemeen!D229="Paren volwassen",Algemeen!D229="Individuelen volwassen",Algemeen!D229="Kleine groep jeugd",Algemeen!D229="Paar jeugd",Algemeen!D229="Handkar jeugd",Algemeen!D229="Individuelen jeugd")</f>
        <v>0</v>
      </c>
    </row>
    <row r="230" spans="1:10" ht="15" hidden="1" customHeight="1" x14ac:dyDescent="0.2">
      <c r="A230" s="6">
        <f>IF(J230,Algemeen!A230,0)</f>
        <v>0</v>
      </c>
      <c r="B230" s="6">
        <f>Algemeen!B230</f>
        <v>0</v>
      </c>
      <c r="C230" s="6">
        <f>Algemeen!C230</f>
        <v>0</v>
      </c>
      <c r="D230" s="6">
        <f>Algemeen!D230</f>
        <v>0</v>
      </c>
      <c r="E230" s="10"/>
      <c r="F230" s="3"/>
      <c r="G230" s="3"/>
      <c r="H230" s="3"/>
      <c r="I230" s="5">
        <f t="shared" si="4"/>
        <v>0</v>
      </c>
      <c r="J230" t="b">
        <f>OR(Algemeen!D230="Grote wagens binnen Wehl",Algemeen!D230="Grote wagens buiten Wehl",Algemeen!D230="Kleine wagens volwassen",Algemeen!D230="Gemotoriseerd jeugd",Algemeen!D230="Loopgroep max 9",Algemeen!D230="Loopgroep vanaf 10",Algemeen!D230="Paren volwassen",Algemeen!D230="Individuelen volwassen",Algemeen!D230="Kleine groep jeugd",Algemeen!D230="Paar jeugd",Algemeen!D230="Handkar jeugd",Algemeen!D230="Individuelen jeugd")</f>
        <v>0</v>
      </c>
    </row>
    <row r="231" spans="1:10" ht="15" hidden="1" customHeight="1" x14ac:dyDescent="0.2">
      <c r="A231" s="6">
        <f>IF(J231,Algemeen!A231,0)</f>
        <v>0</v>
      </c>
      <c r="B231" s="6">
        <f>Algemeen!B231</f>
        <v>0</v>
      </c>
      <c r="C231" s="6">
        <f>Algemeen!C231</f>
        <v>0</v>
      </c>
      <c r="D231" s="6">
        <f>Algemeen!D231</f>
        <v>0</v>
      </c>
      <c r="E231" s="10"/>
      <c r="F231" s="3"/>
      <c r="G231" s="3"/>
      <c r="H231" s="3"/>
      <c r="I231" s="5">
        <f t="shared" si="4"/>
        <v>0</v>
      </c>
      <c r="J231" t="b">
        <f>OR(Algemeen!D231="Grote wagens binnen Wehl",Algemeen!D231="Grote wagens buiten Wehl",Algemeen!D231="Kleine wagens volwassen",Algemeen!D231="Gemotoriseerd jeugd",Algemeen!D231="Loopgroep max 9",Algemeen!D231="Loopgroep vanaf 10",Algemeen!D231="Paren volwassen",Algemeen!D231="Individuelen volwassen",Algemeen!D231="Kleine groep jeugd",Algemeen!D231="Paar jeugd",Algemeen!D231="Handkar jeugd",Algemeen!D231="Individuelen jeugd")</f>
        <v>0</v>
      </c>
    </row>
    <row r="232" spans="1:10" ht="15" hidden="1" customHeight="1" x14ac:dyDescent="0.2">
      <c r="A232" s="6">
        <f>IF(J232,Algemeen!A232,0)</f>
        <v>0</v>
      </c>
      <c r="B232" s="6">
        <f>Algemeen!B232</f>
        <v>0</v>
      </c>
      <c r="C232" s="6">
        <f>Algemeen!C232</f>
        <v>0</v>
      </c>
      <c r="D232" s="6">
        <f>Algemeen!D232</f>
        <v>0</v>
      </c>
      <c r="E232" s="10"/>
      <c r="F232" s="3"/>
      <c r="G232" s="3"/>
      <c r="H232" s="3"/>
      <c r="I232" s="5">
        <f t="shared" si="4"/>
        <v>0</v>
      </c>
      <c r="J232" t="b">
        <f>OR(Algemeen!D232="Grote wagens binnen Wehl",Algemeen!D232="Grote wagens buiten Wehl",Algemeen!D232="Kleine wagens volwassen",Algemeen!D232="Gemotoriseerd jeugd",Algemeen!D232="Loopgroep max 9",Algemeen!D232="Loopgroep vanaf 10",Algemeen!D232="Paren volwassen",Algemeen!D232="Individuelen volwassen",Algemeen!D232="Kleine groep jeugd",Algemeen!D232="Paar jeugd",Algemeen!D232="Handkar jeugd",Algemeen!D232="Individuelen jeugd")</f>
        <v>0</v>
      </c>
    </row>
    <row r="233" spans="1:10" ht="15" hidden="1" customHeight="1" x14ac:dyDescent="0.2">
      <c r="A233" s="6">
        <f>IF(J233,Algemeen!A233,0)</f>
        <v>0</v>
      </c>
      <c r="B233" s="6">
        <f>Algemeen!B233</f>
        <v>0</v>
      </c>
      <c r="C233" s="6">
        <f>Algemeen!C233</f>
        <v>0</v>
      </c>
      <c r="D233" s="6">
        <f>Algemeen!D233</f>
        <v>0</v>
      </c>
      <c r="E233" s="10"/>
      <c r="F233" s="3"/>
      <c r="G233" s="3"/>
      <c r="H233" s="3"/>
      <c r="I233" s="5">
        <f t="shared" si="4"/>
        <v>0</v>
      </c>
      <c r="J233" t="b">
        <f>OR(Algemeen!D233="Grote wagens binnen Wehl",Algemeen!D233="Grote wagens buiten Wehl",Algemeen!D233="Kleine wagens volwassen",Algemeen!D233="Gemotoriseerd jeugd",Algemeen!D233="Loopgroep max 9",Algemeen!D233="Loopgroep vanaf 10",Algemeen!D233="Paren volwassen",Algemeen!D233="Individuelen volwassen",Algemeen!D233="Kleine groep jeugd",Algemeen!D233="Paar jeugd",Algemeen!D233="Handkar jeugd",Algemeen!D233="Individuelen jeugd")</f>
        <v>0</v>
      </c>
    </row>
    <row r="234" spans="1:10" ht="15" hidden="1" customHeight="1" x14ac:dyDescent="0.2">
      <c r="A234" s="6">
        <f>IF(J234,Algemeen!A234,0)</f>
        <v>0</v>
      </c>
      <c r="B234" s="6">
        <f>Algemeen!B234</f>
        <v>0</v>
      </c>
      <c r="C234" s="6">
        <f>Algemeen!C234</f>
        <v>0</v>
      </c>
      <c r="D234" s="6">
        <f>Algemeen!D234</f>
        <v>0</v>
      </c>
      <c r="E234" s="10"/>
      <c r="F234" s="3"/>
      <c r="G234" s="3"/>
      <c r="H234" s="3"/>
      <c r="I234" s="5">
        <f t="shared" si="4"/>
        <v>0</v>
      </c>
      <c r="J234" t="b">
        <f>OR(Algemeen!D234="Grote wagens binnen Wehl",Algemeen!D234="Grote wagens buiten Wehl",Algemeen!D234="Kleine wagens volwassen",Algemeen!D234="Gemotoriseerd jeugd",Algemeen!D234="Loopgroep max 9",Algemeen!D234="Loopgroep vanaf 10",Algemeen!D234="Paren volwassen",Algemeen!D234="Individuelen volwassen",Algemeen!D234="Kleine groep jeugd",Algemeen!D234="Paar jeugd",Algemeen!D234="Handkar jeugd",Algemeen!D234="Individuelen jeugd")</f>
        <v>0</v>
      </c>
    </row>
    <row r="235" spans="1:10" ht="15" hidden="1" customHeight="1" x14ac:dyDescent="0.2">
      <c r="A235" s="6">
        <f>IF(J235,Algemeen!A235,0)</f>
        <v>0</v>
      </c>
      <c r="B235" s="6">
        <f>Algemeen!B235</f>
        <v>0</v>
      </c>
      <c r="C235" s="6">
        <f>Algemeen!C235</f>
        <v>0</v>
      </c>
      <c r="D235" s="6">
        <f>Algemeen!D235</f>
        <v>0</v>
      </c>
      <c r="E235" s="10"/>
      <c r="F235" s="3"/>
      <c r="G235" s="3"/>
      <c r="H235" s="3"/>
      <c r="I235" s="5">
        <f t="shared" si="4"/>
        <v>0</v>
      </c>
      <c r="J235" t="b">
        <f>OR(Algemeen!D235="Grote wagens binnen Wehl",Algemeen!D235="Grote wagens buiten Wehl",Algemeen!D235="Kleine wagens volwassen",Algemeen!D235="Gemotoriseerd jeugd",Algemeen!D235="Loopgroep max 9",Algemeen!D235="Loopgroep vanaf 10",Algemeen!D235="Paren volwassen",Algemeen!D235="Individuelen volwassen",Algemeen!D235="Kleine groep jeugd",Algemeen!D235="Paar jeugd",Algemeen!D235="Handkar jeugd",Algemeen!D235="Individuelen jeugd")</f>
        <v>0</v>
      </c>
    </row>
    <row r="236" spans="1:10" ht="15" hidden="1" customHeight="1" x14ac:dyDescent="0.2">
      <c r="A236" s="6">
        <f>IF(J236,Algemeen!A236,0)</f>
        <v>0</v>
      </c>
      <c r="B236" s="6">
        <f>Algemeen!B236</f>
        <v>0</v>
      </c>
      <c r="C236" s="6">
        <f>Algemeen!C236</f>
        <v>0</v>
      </c>
      <c r="D236" s="6">
        <f>Algemeen!D236</f>
        <v>0</v>
      </c>
      <c r="E236" s="10"/>
      <c r="F236" s="3"/>
      <c r="G236" s="3"/>
      <c r="H236" s="3"/>
      <c r="I236" s="5">
        <f t="shared" si="4"/>
        <v>0</v>
      </c>
      <c r="J236" t="b">
        <f>OR(Algemeen!D236="Grote wagens binnen Wehl",Algemeen!D236="Grote wagens buiten Wehl",Algemeen!D236="Kleine wagens volwassen",Algemeen!D236="Gemotoriseerd jeugd",Algemeen!D236="Loopgroep max 9",Algemeen!D236="Loopgroep vanaf 10",Algemeen!D236="Paren volwassen",Algemeen!D236="Individuelen volwassen",Algemeen!D236="Kleine groep jeugd",Algemeen!D236="Paar jeugd",Algemeen!D236="Handkar jeugd",Algemeen!D236="Individuelen jeugd")</f>
        <v>0</v>
      </c>
    </row>
    <row r="237" spans="1:10" ht="15" hidden="1" customHeight="1" x14ac:dyDescent="0.2">
      <c r="A237" s="6">
        <f>IF(J237,Algemeen!A237,0)</f>
        <v>0</v>
      </c>
      <c r="B237" s="6">
        <f>Algemeen!B237</f>
        <v>0</v>
      </c>
      <c r="C237" s="6">
        <f>Algemeen!C237</f>
        <v>0</v>
      </c>
      <c r="D237" s="6">
        <f>Algemeen!D237</f>
        <v>0</v>
      </c>
      <c r="E237" s="10"/>
      <c r="F237" s="3"/>
      <c r="G237" s="3"/>
      <c r="H237" s="3"/>
      <c r="I237" s="5">
        <f t="shared" si="4"/>
        <v>0</v>
      </c>
      <c r="J237" t="b">
        <f>OR(Algemeen!D237="Grote wagens binnen Wehl",Algemeen!D237="Grote wagens buiten Wehl",Algemeen!D237="Kleine wagens volwassen",Algemeen!D237="Gemotoriseerd jeugd",Algemeen!D237="Loopgroep max 9",Algemeen!D237="Loopgroep vanaf 10",Algemeen!D237="Paren volwassen",Algemeen!D237="Individuelen volwassen",Algemeen!D237="Kleine groep jeugd",Algemeen!D237="Paar jeugd",Algemeen!D237="Handkar jeugd",Algemeen!D237="Individuelen jeugd")</f>
        <v>0</v>
      </c>
    </row>
    <row r="238" spans="1:10" ht="15" hidden="1" customHeight="1" x14ac:dyDescent="0.2">
      <c r="A238" s="6">
        <f>IF(J238,Algemeen!A238,0)</f>
        <v>0</v>
      </c>
      <c r="B238" s="6">
        <f>Algemeen!B238</f>
        <v>0</v>
      </c>
      <c r="C238" s="6">
        <f>Algemeen!C238</f>
        <v>0</v>
      </c>
      <c r="D238" s="6">
        <f>Algemeen!D238</f>
        <v>0</v>
      </c>
      <c r="E238" s="10"/>
      <c r="F238" s="3"/>
      <c r="G238" s="3"/>
      <c r="H238" s="3"/>
      <c r="I238" s="5">
        <f t="shared" si="4"/>
        <v>0</v>
      </c>
      <c r="J238" t="b">
        <f>OR(Algemeen!D238="Grote wagens binnen Wehl",Algemeen!D238="Grote wagens buiten Wehl",Algemeen!D238="Kleine wagens volwassen",Algemeen!D238="Gemotoriseerd jeugd",Algemeen!D238="Loopgroep max 9",Algemeen!D238="Loopgroep vanaf 10",Algemeen!D238="Paren volwassen",Algemeen!D238="Individuelen volwassen",Algemeen!D238="Kleine groep jeugd",Algemeen!D238="Paar jeugd",Algemeen!D238="Handkar jeugd",Algemeen!D238="Individuelen jeugd")</f>
        <v>0</v>
      </c>
    </row>
    <row r="239" spans="1:10" ht="15" hidden="1" customHeight="1" x14ac:dyDescent="0.2">
      <c r="A239" s="6">
        <f>IF(J239,Algemeen!A239,0)</f>
        <v>0</v>
      </c>
      <c r="B239" s="6">
        <f>Algemeen!B239</f>
        <v>0</v>
      </c>
      <c r="C239" s="6">
        <f>Algemeen!C239</f>
        <v>0</v>
      </c>
      <c r="D239" s="6">
        <f>Algemeen!D239</f>
        <v>0</v>
      </c>
      <c r="E239" s="10"/>
      <c r="F239" s="3"/>
      <c r="G239" s="3"/>
      <c r="H239" s="3"/>
      <c r="I239" s="5">
        <f t="shared" si="4"/>
        <v>0</v>
      </c>
      <c r="J239" t="b">
        <f>OR(Algemeen!D239="Grote wagens binnen Wehl",Algemeen!D239="Grote wagens buiten Wehl",Algemeen!D239="Kleine wagens volwassen",Algemeen!D239="Gemotoriseerd jeugd",Algemeen!D239="Loopgroep max 9",Algemeen!D239="Loopgroep vanaf 10",Algemeen!D239="Paren volwassen",Algemeen!D239="Individuelen volwassen",Algemeen!D239="Kleine groep jeugd",Algemeen!D239="Paar jeugd",Algemeen!D239="Handkar jeugd",Algemeen!D239="Individuelen jeugd")</f>
        <v>0</v>
      </c>
    </row>
    <row r="240" spans="1:10" ht="15" hidden="1" customHeight="1" x14ac:dyDescent="0.2">
      <c r="A240" s="6">
        <f>IF(J240,Algemeen!A240,0)</f>
        <v>0</v>
      </c>
      <c r="B240" s="6">
        <f>Algemeen!B240</f>
        <v>0</v>
      </c>
      <c r="C240" s="6">
        <f>Algemeen!C240</f>
        <v>0</v>
      </c>
      <c r="D240" s="6">
        <f>Algemeen!D240</f>
        <v>0</v>
      </c>
      <c r="E240" s="10"/>
      <c r="F240" s="3"/>
      <c r="G240" s="3"/>
      <c r="H240" s="3"/>
      <c r="I240" s="5">
        <f t="shared" si="4"/>
        <v>0</v>
      </c>
      <c r="J240" t="b">
        <f>OR(Algemeen!D240="Grote wagens binnen Wehl",Algemeen!D240="Grote wagens buiten Wehl",Algemeen!D240="Kleine wagens volwassen",Algemeen!D240="Gemotoriseerd jeugd",Algemeen!D240="Loopgroep max 9",Algemeen!D240="Loopgroep vanaf 10",Algemeen!D240="Paren volwassen",Algemeen!D240="Individuelen volwassen",Algemeen!D240="Kleine groep jeugd",Algemeen!D240="Paar jeugd",Algemeen!D240="Handkar jeugd",Algemeen!D240="Individuelen jeugd")</f>
        <v>0</v>
      </c>
    </row>
    <row r="241" spans="1:10" ht="15" hidden="1" customHeight="1" x14ac:dyDescent="0.2">
      <c r="A241" s="6">
        <f>IF(J241,Algemeen!A241,0)</f>
        <v>0</v>
      </c>
      <c r="B241" s="6">
        <f>Algemeen!B241</f>
        <v>0</v>
      </c>
      <c r="C241" s="6">
        <f>Algemeen!C241</f>
        <v>0</v>
      </c>
      <c r="D241" s="6">
        <f>Algemeen!D241</f>
        <v>0</v>
      </c>
      <c r="E241" s="10"/>
      <c r="F241" s="3"/>
      <c r="G241" s="3"/>
      <c r="H241" s="3"/>
      <c r="I241" s="5">
        <f t="shared" si="4"/>
        <v>0</v>
      </c>
      <c r="J241" t="b">
        <f>OR(Algemeen!D241="Grote wagens binnen Wehl",Algemeen!D241="Grote wagens buiten Wehl",Algemeen!D241="Kleine wagens volwassen",Algemeen!D241="Gemotoriseerd jeugd",Algemeen!D241="Loopgroep max 9",Algemeen!D241="Loopgroep vanaf 10",Algemeen!D241="Paren volwassen",Algemeen!D241="Individuelen volwassen",Algemeen!D241="Kleine groep jeugd",Algemeen!D241="Paar jeugd",Algemeen!D241="Handkar jeugd",Algemeen!D241="Individuelen jeugd")</f>
        <v>0</v>
      </c>
    </row>
    <row r="242" spans="1:10" ht="15" hidden="1" customHeight="1" x14ac:dyDescent="0.2">
      <c r="A242" s="6">
        <f>IF(J242,Algemeen!A242,0)</f>
        <v>0</v>
      </c>
      <c r="B242" s="6">
        <f>Algemeen!B242</f>
        <v>0</v>
      </c>
      <c r="C242" s="6">
        <f>Algemeen!C242</f>
        <v>0</v>
      </c>
      <c r="D242" s="6">
        <f>Algemeen!D242</f>
        <v>0</v>
      </c>
      <c r="E242" s="10"/>
      <c r="F242" s="3"/>
      <c r="G242" s="3"/>
      <c r="H242" s="3"/>
      <c r="I242" s="5">
        <f t="shared" si="4"/>
        <v>0</v>
      </c>
      <c r="J242" t="b">
        <f>OR(Algemeen!D242="Grote wagens binnen Wehl",Algemeen!D242="Grote wagens buiten Wehl",Algemeen!D242="Kleine wagens volwassen",Algemeen!D242="Gemotoriseerd jeugd",Algemeen!D242="Loopgroep max 9",Algemeen!D242="Loopgroep vanaf 10",Algemeen!D242="Paren volwassen",Algemeen!D242="Individuelen volwassen",Algemeen!D242="Kleine groep jeugd",Algemeen!D242="Paar jeugd",Algemeen!D242="Handkar jeugd",Algemeen!D242="Individuelen jeugd")</f>
        <v>0</v>
      </c>
    </row>
    <row r="243" spans="1:10" ht="15" hidden="1" customHeight="1" x14ac:dyDescent="0.2">
      <c r="A243" s="6">
        <f>IF(J243,Algemeen!A243,0)</f>
        <v>0</v>
      </c>
      <c r="B243" s="6">
        <f>Algemeen!B243</f>
        <v>0</v>
      </c>
      <c r="C243" s="6">
        <f>Algemeen!C243</f>
        <v>0</v>
      </c>
      <c r="D243" s="6">
        <f>Algemeen!D243</f>
        <v>0</v>
      </c>
      <c r="E243" s="10"/>
      <c r="F243" s="3"/>
      <c r="G243" s="3"/>
      <c r="H243" s="3"/>
      <c r="I243" s="5">
        <f t="shared" si="4"/>
        <v>0</v>
      </c>
      <c r="J243" t="b">
        <f>OR(Algemeen!D243="Grote wagens binnen Wehl",Algemeen!D243="Grote wagens buiten Wehl",Algemeen!D243="Kleine wagens volwassen",Algemeen!D243="Gemotoriseerd jeugd",Algemeen!D243="Loopgroep max 9",Algemeen!D243="Loopgroep vanaf 10",Algemeen!D243="Paren volwassen",Algemeen!D243="Individuelen volwassen",Algemeen!D243="Kleine groep jeugd",Algemeen!D243="Paar jeugd",Algemeen!D243="Handkar jeugd",Algemeen!D243="Individuelen jeugd")</f>
        <v>0</v>
      </c>
    </row>
    <row r="244" spans="1:10" ht="15" hidden="1" customHeight="1" x14ac:dyDescent="0.2">
      <c r="A244" s="6">
        <f>IF(J244,Algemeen!A244,0)</f>
        <v>0</v>
      </c>
      <c r="B244" s="6">
        <f>Algemeen!B244</f>
        <v>0</v>
      </c>
      <c r="C244" s="6">
        <f>Algemeen!C244</f>
        <v>0</v>
      </c>
      <c r="D244" s="6">
        <f>Algemeen!D244</f>
        <v>0</v>
      </c>
      <c r="E244" s="10"/>
      <c r="F244" s="3"/>
      <c r="G244" s="3"/>
      <c r="H244" s="3"/>
      <c r="I244" s="5">
        <f t="shared" si="4"/>
        <v>0</v>
      </c>
      <c r="J244" t="b">
        <f>OR(Algemeen!D244="Grote wagens binnen Wehl",Algemeen!D244="Grote wagens buiten Wehl",Algemeen!D244="Kleine wagens volwassen",Algemeen!D244="Gemotoriseerd jeugd",Algemeen!D244="Loopgroep max 9",Algemeen!D244="Loopgroep vanaf 10",Algemeen!D244="Paren volwassen",Algemeen!D244="Individuelen volwassen",Algemeen!D244="Kleine groep jeugd",Algemeen!D244="Paar jeugd",Algemeen!D244="Handkar jeugd",Algemeen!D244="Individuelen jeugd")</f>
        <v>0</v>
      </c>
    </row>
    <row r="245" spans="1:10" ht="15" hidden="1" customHeight="1" x14ac:dyDescent="0.2">
      <c r="A245" s="6">
        <f>IF(J245,Algemeen!A245,0)</f>
        <v>0</v>
      </c>
      <c r="B245" s="6">
        <f>Algemeen!B245</f>
        <v>0</v>
      </c>
      <c r="C245" s="6">
        <f>Algemeen!C245</f>
        <v>0</v>
      </c>
      <c r="D245" s="6">
        <f>Algemeen!D245</f>
        <v>0</v>
      </c>
      <c r="E245" s="10"/>
      <c r="F245" s="3"/>
      <c r="G245" s="3"/>
      <c r="H245" s="3"/>
      <c r="I245" s="5">
        <f t="shared" si="4"/>
        <v>0</v>
      </c>
      <c r="J245" t="b">
        <f>OR(Algemeen!D245="Grote wagens binnen Wehl",Algemeen!D245="Grote wagens buiten Wehl",Algemeen!D245="Kleine wagens volwassen",Algemeen!D245="Gemotoriseerd jeugd",Algemeen!D245="Loopgroep max 9",Algemeen!D245="Loopgroep vanaf 10",Algemeen!D245="Paren volwassen",Algemeen!D245="Individuelen volwassen",Algemeen!D245="Kleine groep jeugd",Algemeen!D245="Paar jeugd",Algemeen!D245="Handkar jeugd",Algemeen!D245="Individuelen jeugd")</f>
        <v>0</v>
      </c>
    </row>
    <row r="246" spans="1:10" ht="15" hidden="1" customHeight="1" x14ac:dyDescent="0.2">
      <c r="A246" s="6">
        <f>IF(J246,Algemeen!A246,0)</f>
        <v>0</v>
      </c>
      <c r="B246" s="6">
        <f>Algemeen!B246</f>
        <v>0</v>
      </c>
      <c r="C246" s="6">
        <f>Algemeen!C246</f>
        <v>0</v>
      </c>
      <c r="D246" s="6">
        <f>Algemeen!D246</f>
        <v>0</v>
      </c>
      <c r="E246" s="10"/>
      <c r="F246" s="3"/>
      <c r="G246" s="3"/>
      <c r="H246" s="3"/>
      <c r="I246" s="5">
        <f t="shared" si="4"/>
        <v>0</v>
      </c>
      <c r="J246" t="b">
        <f>OR(Algemeen!D246="Grote wagens binnen Wehl",Algemeen!D246="Grote wagens buiten Wehl",Algemeen!D246="Kleine wagens volwassen",Algemeen!D246="Gemotoriseerd jeugd",Algemeen!D246="Loopgroep max 9",Algemeen!D246="Loopgroep vanaf 10",Algemeen!D246="Paren volwassen",Algemeen!D246="Individuelen volwassen",Algemeen!D246="Kleine groep jeugd",Algemeen!D246="Paar jeugd",Algemeen!D246="Handkar jeugd",Algemeen!D246="Individuelen jeugd")</f>
        <v>0</v>
      </c>
    </row>
    <row r="247" spans="1:10" ht="15" hidden="1" customHeight="1" x14ac:dyDescent="0.2">
      <c r="A247" s="6">
        <f>IF(J247,Algemeen!A247,0)</f>
        <v>0</v>
      </c>
      <c r="B247" s="6">
        <f>Algemeen!B247</f>
        <v>0</v>
      </c>
      <c r="C247" s="6">
        <f>Algemeen!C247</f>
        <v>0</v>
      </c>
      <c r="D247" s="6">
        <f>Algemeen!D247</f>
        <v>0</v>
      </c>
      <c r="E247" s="10"/>
      <c r="F247" s="3"/>
      <c r="G247" s="3"/>
      <c r="H247" s="3"/>
      <c r="I247" s="5">
        <f t="shared" si="4"/>
        <v>0</v>
      </c>
      <c r="J247" t="b">
        <f>OR(Algemeen!D247="Grote wagens binnen Wehl",Algemeen!D247="Grote wagens buiten Wehl",Algemeen!D247="Kleine wagens volwassen",Algemeen!D247="Gemotoriseerd jeugd",Algemeen!D247="Loopgroep max 9",Algemeen!D247="Loopgroep vanaf 10",Algemeen!D247="Paren volwassen",Algemeen!D247="Individuelen volwassen",Algemeen!D247="Kleine groep jeugd",Algemeen!D247="Paar jeugd",Algemeen!D247="Handkar jeugd",Algemeen!D247="Individuelen jeugd")</f>
        <v>0</v>
      </c>
    </row>
    <row r="248" spans="1:10" ht="15" hidden="1" customHeight="1" x14ac:dyDescent="0.2">
      <c r="A248" s="6">
        <f>IF(J248,Algemeen!A248,0)</f>
        <v>0</v>
      </c>
      <c r="B248" s="6">
        <f>Algemeen!B248</f>
        <v>0</v>
      </c>
      <c r="C248" s="6">
        <f>Algemeen!C248</f>
        <v>0</v>
      </c>
      <c r="D248" s="6">
        <f>Algemeen!D248</f>
        <v>0</v>
      </c>
      <c r="E248" s="10"/>
      <c r="F248" s="3"/>
      <c r="G248" s="3"/>
      <c r="H248" s="3"/>
      <c r="I248" s="5">
        <f t="shared" si="4"/>
        <v>0</v>
      </c>
      <c r="J248" t="b">
        <f>OR(Algemeen!D248="Grote wagens binnen Wehl",Algemeen!D248="Grote wagens buiten Wehl",Algemeen!D248="Kleine wagens volwassen",Algemeen!D248="Gemotoriseerd jeugd",Algemeen!D248="Loopgroep max 9",Algemeen!D248="Loopgroep vanaf 10",Algemeen!D248="Paren volwassen",Algemeen!D248="Individuelen volwassen",Algemeen!D248="Kleine groep jeugd",Algemeen!D248="Paar jeugd",Algemeen!D248="Handkar jeugd",Algemeen!D248="Individuelen jeugd")</f>
        <v>0</v>
      </c>
    </row>
    <row r="249" spans="1:10" ht="15" hidden="1" customHeight="1" x14ac:dyDescent="0.2">
      <c r="A249" s="6">
        <f>IF(J249,Algemeen!A249,0)</f>
        <v>0</v>
      </c>
      <c r="B249" s="6">
        <f>Algemeen!B249</f>
        <v>0</v>
      </c>
      <c r="C249" s="6">
        <f>Algemeen!C249</f>
        <v>0</v>
      </c>
      <c r="D249" s="6">
        <f>Algemeen!D249</f>
        <v>0</v>
      </c>
      <c r="E249" s="10"/>
      <c r="F249" s="3"/>
      <c r="G249" s="3"/>
      <c r="H249" s="3"/>
      <c r="I249" s="5">
        <f t="shared" si="4"/>
        <v>0</v>
      </c>
      <c r="J249" t="b">
        <f>OR(Algemeen!D249="Grote wagens binnen Wehl",Algemeen!D249="Grote wagens buiten Wehl",Algemeen!D249="Kleine wagens volwassen",Algemeen!D249="Gemotoriseerd jeugd",Algemeen!D249="Loopgroep max 9",Algemeen!D249="Loopgroep vanaf 10",Algemeen!D249="Paren volwassen",Algemeen!D249="Individuelen volwassen",Algemeen!D249="Kleine groep jeugd",Algemeen!D249="Paar jeugd",Algemeen!D249="Handkar jeugd",Algemeen!D249="Individuelen jeugd")</f>
        <v>0</v>
      </c>
    </row>
    <row r="250" spans="1:10" ht="15" hidden="1" customHeight="1" x14ac:dyDescent="0.2">
      <c r="A250" s="6">
        <f>IF(J250,Algemeen!A250,0)</f>
        <v>0</v>
      </c>
      <c r="B250" s="6">
        <f>Algemeen!B250</f>
        <v>0</v>
      </c>
      <c r="C250" s="6">
        <f>Algemeen!C250</f>
        <v>0</v>
      </c>
      <c r="D250" s="6">
        <f>Algemeen!D250</f>
        <v>0</v>
      </c>
      <c r="E250" s="10"/>
      <c r="F250" s="3"/>
      <c r="G250" s="3"/>
      <c r="H250" s="3"/>
      <c r="I250" s="5">
        <f t="shared" si="4"/>
        <v>0</v>
      </c>
      <c r="J250" t="b">
        <f>OR(Algemeen!D250="Grote wagens binnen Wehl",Algemeen!D250="Grote wagens buiten Wehl",Algemeen!D250="Kleine wagens volwassen",Algemeen!D250="Gemotoriseerd jeugd",Algemeen!D250="Loopgroep max 9",Algemeen!D250="Loopgroep vanaf 10",Algemeen!D250="Paren volwassen",Algemeen!D250="Individuelen volwassen",Algemeen!D250="Kleine groep jeugd",Algemeen!D250="Paar jeugd",Algemeen!D250="Handkar jeugd",Algemeen!D250="Individuelen jeugd")</f>
        <v>0</v>
      </c>
    </row>
    <row r="251" spans="1:10" ht="15" hidden="1" customHeight="1" x14ac:dyDescent="0.2">
      <c r="A251" s="6">
        <f>IF(J251,Algemeen!A251,0)</f>
        <v>0</v>
      </c>
      <c r="B251" s="6">
        <f>Algemeen!B251</f>
        <v>0</v>
      </c>
      <c r="C251" s="6">
        <f>Algemeen!C251</f>
        <v>0</v>
      </c>
      <c r="D251" s="6">
        <f>Algemeen!D251</f>
        <v>0</v>
      </c>
      <c r="E251" s="10"/>
      <c r="F251" s="3"/>
      <c r="G251" s="3"/>
      <c r="H251" s="3"/>
      <c r="I251" s="5">
        <f t="shared" si="4"/>
        <v>0</v>
      </c>
      <c r="J251" t="b">
        <f>OR(Algemeen!D251="Grote wagens binnen Wehl",Algemeen!D251="Grote wagens buiten Wehl",Algemeen!D251="Kleine wagens volwassen",Algemeen!D251="Gemotoriseerd jeugd",Algemeen!D251="Loopgroep max 9",Algemeen!D251="Loopgroep vanaf 10",Algemeen!D251="Paren volwassen",Algemeen!D251="Individuelen volwassen",Algemeen!D251="Kleine groep jeugd",Algemeen!D251="Paar jeugd",Algemeen!D251="Handkar jeugd",Algemeen!D251="Individuelen jeugd")</f>
        <v>0</v>
      </c>
    </row>
    <row r="252" spans="1:10" ht="15" hidden="1" customHeight="1" x14ac:dyDescent="0.2">
      <c r="A252" s="6">
        <f>IF(J252,Algemeen!A252,0)</f>
        <v>0</v>
      </c>
      <c r="B252" s="6">
        <f>Algemeen!B252</f>
        <v>0</v>
      </c>
      <c r="C252" s="6">
        <f>Algemeen!C252</f>
        <v>0</v>
      </c>
      <c r="D252" s="6">
        <f>Algemeen!D252</f>
        <v>0</v>
      </c>
      <c r="E252" s="10"/>
      <c r="F252" s="3"/>
      <c r="G252" s="3"/>
      <c r="H252" s="3"/>
      <c r="I252" s="5">
        <f t="shared" si="4"/>
        <v>0</v>
      </c>
      <c r="J252" t="b">
        <f>OR(Algemeen!D252="Grote wagens binnen Wehl",Algemeen!D252="Grote wagens buiten Wehl",Algemeen!D252="Kleine wagens volwassen",Algemeen!D252="Gemotoriseerd jeugd",Algemeen!D252="Loopgroep max 9",Algemeen!D252="Loopgroep vanaf 10",Algemeen!D252="Paren volwassen",Algemeen!D252="Individuelen volwassen",Algemeen!D252="Kleine groep jeugd",Algemeen!D252="Paar jeugd",Algemeen!D252="Handkar jeugd",Algemeen!D252="Individuelen jeugd")</f>
        <v>0</v>
      </c>
    </row>
    <row r="253" spans="1:10" ht="15" hidden="1" customHeight="1" x14ac:dyDescent="0.2">
      <c r="A253" s="6">
        <f>IF(J253,Algemeen!A253,0)</f>
        <v>0</v>
      </c>
      <c r="B253" s="6">
        <f>Algemeen!B253</f>
        <v>0</v>
      </c>
      <c r="C253" s="6">
        <f>Algemeen!C253</f>
        <v>0</v>
      </c>
      <c r="D253" s="6">
        <f>Algemeen!D253</f>
        <v>0</v>
      </c>
      <c r="E253" s="10"/>
      <c r="F253" s="3"/>
      <c r="G253" s="3"/>
      <c r="H253" s="3"/>
      <c r="I253" s="5">
        <f t="shared" si="4"/>
        <v>0</v>
      </c>
      <c r="J253" t="b">
        <f>OR(Algemeen!D253="Grote wagens binnen Wehl",Algemeen!D253="Grote wagens buiten Wehl",Algemeen!D253="Kleine wagens volwassen",Algemeen!D253="Gemotoriseerd jeugd",Algemeen!D253="Loopgroep max 9",Algemeen!D253="Loopgroep vanaf 10",Algemeen!D253="Paren volwassen",Algemeen!D253="Individuelen volwassen",Algemeen!D253="Kleine groep jeugd",Algemeen!D253="Paar jeugd",Algemeen!D253="Handkar jeugd",Algemeen!D253="Individuelen jeugd")</f>
        <v>0</v>
      </c>
    </row>
    <row r="254" spans="1:10" ht="15" hidden="1" customHeight="1" x14ac:dyDescent="0.2">
      <c r="A254" s="6">
        <f>IF(J254,Algemeen!A254,0)</f>
        <v>0</v>
      </c>
      <c r="B254" s="6">
        <f>Algemeen!B254</f>
        <v>0</v>
      </c>
      <c r="C254" s="6">
        <f>Algemeen!C254</f>
        <v>0</v>
      </c>
      <c r="D254" s="6">
        <f>Algemeen!D254</f>
        <v>0</v>
      </c>
      <c r="E254" s="10"/>
      <c r="F254" s="3"/>
      <c r="G254" s="3"/>
      <c r="H254" s="3"/>
      <c r="I254" s="5">
        <f t="shared" si="4"/>
        <v>0</v>
      </c>
      <c r="J254" t="b">
        <f>OR(Algemeen!D254="Grote wagens binnen Wehl",Algemeen!D254="Grote wagens buiten Wehl",Algemeen!D254="Kleine wagens volwassen",Algemeen!D254="Gemotoriseerd jeugd",Algemeen!D254="Loopgroep max 9",Algemeen!D254="Loopgroep vanaf 10",Algemeen!D254="Paren volwassen",Algemeen!D254="Individuelen volwassen",Algemeen!D254="Kleine groep jeugd",Algemeen!D254="Paar jeugd",Algemeen!D254="Handkar jeugd",Algemeen!D254="Individuelen jeugd")</f>
        <v>0</v>
      </c>
    </row>
    <row r="255" spans="1:10" ht="15" hidden="1" customHeight="1" x14ac:dyDescent="0.2">
      <c r="A255" s="6">
        <f>IF(J255,Algemeen!A255,0)</f>
        <v>0</v>
      </c>
      <c r="B255" s="6">
        <f>Algemeen!B255</f>
        <v>0</v>
      </c>
      <c r="C255" s="6">
        <f>Algemeen!C255</f>
        <v>0</v>
      </c>
      <c r="D255" s="6">
        <f>Algemeen!D255</f>
        <v>0</v>
      </c>
      <c r="E255" s="10"/>
      <c r="F255" s="3"/>
      <c r="G255" s="3"/>
      <c r="H255" s="3"/>
      <c r="I255" s="5">
        <f t="shared" si="4"/>
        <v>0</v>
      </c>
      <c r="J255" t="b">
        <f>OR(Algemeen!D255="Grote wagens binnen Wehl",Algemeen!D255="Grote wagens buiten Wehl",Algemeen!D255="Kleine wagens volwassen",Algemeen!D255="Gemotoriseerd jeugd",Algemeen!D255="Loopgroep max 9",Algemeen!D255="Loopgroep vanaf 10",Algemeen!D255="Paren volwassen",Algemeen!D255="Individuelen volwassen",Algemeen!D255="Kleine groep jeugd",Algemeen!D255="Paar jeugd",Algemeen!D255="Handkar jeugd",Algemeen!D255="Individuelen jeugd")</f>
        <v>0</v>
      </c>
    </row>
    <row r="256" spans="1:10" ht="15" hidden="1" customHeight="1" x14ac:dyDescent="0.2">
      <c r="A256" s="6">
        <f>IF(J256,Algemeen!A256,0)</f>
        <v>0</v>
      </c>
      <c r="B256" s="6">
        <f>Algemeen!B256</f>
        <v>0</v>
      </c>
      <c r="C256" s="6">
        <f>Algemeen!C256</f>
        <v>0</v>
      </c>
      <c r="D256" s="6">
        <f>Algemeen!D256</f>
        <v>0</v>
      </c>
      <c r="E256" s="10"/>
      <c r="F256" s="3"/>
      <c r="G256" s="3"/>
      <c r="H256" s="3"/>
      <c r="I256" s="5">
        <f t="shared" si="4"/>
        <v>0</v>
      </c>
      <c r="J256" t="b">
        <f>OR(Algemeen!D256="Grote wagens binnen Wehl",Algemeen!D256="Grote wagens buiten Wehl",Algemeen!D256="Kleine wagens volwassen",Algemeen!D256="Gemotoriseerd jeugd",Algemeen!D256="Loopgroep max 9",Algemeen!D256="Loopgroep vanaf 10",Algemeen!D256="Paren volwassen",Algemeen!D256="Individuelen volwassen",Algemeen!D256="Kleine groep jeugd",Algemeen!D256="Paar jeugd",Algemeen!D256="Handkar jeugd",Algemeen!D256="Individuelen jeugd")</f>
        <v>0</v>
      </c>
    </row>
    <row r="257" spans="1:10" ht="15" hidden="1" customHeight="1" x14ac:dyDescent="0.2">
      <c r="A257" s="6">
        <f>IF(J257,Algemeen!A257,0)</f>
        <v>0</v>
      </c>
      <c r="B257" s="6">
        <f>Algemeen!B257</f>
        <v>0</v>
      </c>
      <c r="C257" s="6">
        <f>Algemeen!C257</f>
        <v>0</v>
      </c>
      <c r="D257" s="6">
        <f>Algemeen!D257</f>
        <v>0</v>
      </c>
      <c r="E257" s="10"/>
      <c r="F257" s="3"/>
      <c r="G257" s="3"/>
      <c r="H257" s="3"/>
      <c r="I257" s="5">
        <f t="shared" si="4"/>
        <v>0</v>
      </c>
      <c r="J257" t="b">
        <f>OR(Algemeen!D257="Grote wagens binnen Wehl",Algemeen!D257="Grote wagens buiten Wehl",Algemeen!D257="Kleine wagens volwassen",Algemeen!D257="Gemotoriseerd jeugd",Algemeen!D257="Loopgroep max 9",Algemeen!D257="Loopgroep vanaf 10",Algemeen!D257="Paren volwassen",Algemeen!D257="Individuelen volwassen",Algemeen!D257="Kleine groep jeugd",Algemeen!D257="Paar jeugd",Algemeen!D257="Handkar jeugd",Algemeen!D257="Individuelen jeugd")</f>
        <v>0</v>
      </c>
    </row>
  </sheetData>
  <sheetProtection formatCells="0"/>
  <protectedRanges>
    <protectedRange sqref="E8:I257" name="Bereik1"/>
    <protectedRange sqref="B3" name="Naam"/>
  </protectedRanges>
  <autoFilter ref="A8:I257" xr:uid="{00000000-0009-0000-0000-000004000000}">
    <filterColumn colId="0">
      <customFilters>
        <customFilter operator="notEqual" val=" "/>
      </customFilters>
    </filterColumn>
  </autoFilter>
  <mergeCells count="5">
    <mergeCell ref="A6:A7"/>
    <mergeCell ref="B6:B7"/>
    <mergeCell ref="C6:C7"/>
    <mergeCell ref="E6:I6"/>
    <mergeCell ref="D6:D7"/>
  </mergeCells>
  <phoneticPr fontId="5" type="noConversion"/>
  <pageMargins left="0.75" right="0.75" top="1" bottom="1" header="0.5" footer="0.5"/>
  <pageSetup paperSize="9" orientation="landscape" r:id="rId1"/>
  <headerFooter alignWithMargins="0">
    <oddHeader>&amp;L&amp;"Comic Sans MS,Standaard"&amp;12JURYRAPPORT LOLLIGE SNUITERS 2009&amp;C&amp;"Comic Sans MS,Standaard"&amp;12Volwassenen &amp;R&amp;"Comic Sans MS,Standaard"&amp;12&amp;A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filterMode="1">
    <pageSetUpPr fitToPage="1"/>
  </sheetPr>
  <dimension ref="A2:F256"/>
  <sheetViews>
    <sheetView showZeros="0" tabSelected="1" zoomScaleNormal="100" workbookViewId="0">
      <selection activeCell="D262" sqref="D262"/>
    </sheetView>
  </sheetViews>
  <sheetFormatPr defaultRowHeight="15" customHeight="1" x14ac:dyDescent="0.2"/>
  <cols>
    <col min="1" max="1" width="7.140625" style="12" customWidth="1"/>
    <col min="2" max="2" width="21.42578125" style="13" customWidth="1"/>
    <col min="3" max="4" width="33.140625" style="13" customWidth="1"/>
    <col min="5" max="5" width="8.7109375" hidden="1" customWidth="1"/>
    <col min="6" max="6" width="8.7109375" style="1" customWidth="1"/>
  </cols>
  <sheetData>
    <row r="2" spans="1:6" ht="15" customHeight="1" x14ac:dyDescent="0.2">
      <c r="A2" s="37" t="s">
        <v>6</v>
      </c>
      <c r="B2" s="37"/>
      <c r="C2" s="38" t="s">
        <v>38</v>
      </c>
      <c r="D2" s="38"/>
      <c r="E2" s="38"/>
      <c r="F2" s="38"/>
    </row>
    <row r="3" spans="1:6" ht="15" customHeight="1" x14ac:dyDescent="0.2">
      <c r="A3" s="37" t="s">
        <v>17</v>
      </c>
      <c r="B3" s="37"/>
      <c r="C3" s="39">
        <f ca="1">NOW()</f>
        <v>44985.66541400463</v>
      </c>
      <c r="D3" s="39"/>
      <c r="E3" s="39"/>
      <c r="F3" s="39"/>
    </row>
    <row r="4" spans="1:6" ht="15" customHeight="1" thickBot="1" x14ac:dyDescent="0.25"/>
    <row r="5" spans="1:6" ht="15" customHeight="1" thickBot="1" x14ac:dyDescent="0.25">
      <c r="A5" s="33" t="s">
        <v>3</v>
      </c>
      <c r="B5" s="35" t="s">
        <v>4</v>
      </c>
      <c r="C5" s="35" t="s">
        <v>0</v>
      </c>
      <c r="D5" s="7"/>
      <c r="E5" s="24"/>
      <c r="F5" s="26"/>
    </row>
    <row r="6" spans="1:6" ht="15" customHeight="1" x14ac:dyDescent="0.2">
      <c r="A6" s="34"/>
      <c r="B6" s="36"/>
      <c r="C6" s="36"/>
      <c r="D6" s="8" t="s">
        <v>6</v>
      </c>
      <c r="E6" s="4" t="s">
        <v>2</v>
      </c>
      <c r="F6" s="26" t="s">
        <v>157</v>
      </c>
    </row>
    <row r="7" spans="1:6" ht="15" hidden="1" customHeight="1" x14ac:dyDescent="0.2">
      <c r="A7" s="9">
        <f>IF('Jurylid 1'!$D8="Grote wagens binnen Wehl",'Jurylid 1'!A8,0)</f>
        <v>0</v>
      </c>
      <c r="B7" s="9">
        <f>IF('Jurylid 1'!$D8="Grote wagens binnen Wehl",'Jurylid 1'!B8,0)</f>
        <v>0</v>
      </c>
      <c r="C7" s="9">
        <f>IF('Jurylid 1'!$D8="Grote wagens binnen Wehl",'Jurylid 1'!C8,0)</f>
        <v>0</v>
      </c>
      <c r="D7" s="9">
        <f>IF('Jurylid 1'!$D8="Grote wagens binnen Wehl",'Jurylid 1'!D8,0)</f>
        <v>0</v>
      </c>
      <c r="E7" s="18" t="e">
        <f>SUM(#REF!)</f>
        <v>#REF!</v>
      </c>
      <c r="F7" s="19">
        <v>1</v>
      </c>
    </row>
    <row r="8" spans="1:6" ht="15" hidden="1" customHeight="1" x14ac:dyDescent="0.2">
      <c r="A8" s="9">
        <f>IF('Jurylid 1'!$D9="Grote wagens binnen Wehl",'Jurylid 1'!A9,0)</f>
        <v>0</v>
      </c>
      <c r="B8" s="9">
        <f>IF('Jurylid 1'!$D9="Grote wagens binnen Wehl",'Jurylid 1'!B9,0)</f>
        <v>0</v>
      </c>
      <c r="C8" s="9">
        <f>IF('Jurylid 1'!$D9="Grote wagens binnen Wehl",'Jurylid 1'!C9,0)</f>
        <v>0</v>
      </c>
      <c r="D8" s="9">
        <f>IF('Jurylid 1'!$D9="Grote wagens binnen Wehl",'Jurylid 1'!D9,0)</f>
        <v>0</v>
      </c>
      <c r="E8" s="18" t="e">
        <f>SUM(#REF!)</f>
        <v>#REF!</v>
      </c>
      <c r="F8" s="19">
        <v>2</v>
      </c>
    </row>
    <row r="9" spans="1:6" ht="15" hidden="1" customHeight="1" x14ac:dyDescent="0.2">
      <c r="A9" s="9">
        <f>IF('Jurylid 1'!$D10="Grote wagens binnen Wehl",'Jurylid 1'!A10,0)</f>
        <v>0</v>
      </c>
      <c r="B9" s="9">
        <f>IF('Jurylid 1'!$D10="Grote wagens binnen Wehl",'Jurylid 1'!B10,0)</f>
        <v>0</v>
      </c>
      <c r="C9" s="9">
        <f>IF('Jurylid 1'!$D10="Grote wagens binnen Wehl",'Jurylid 1'!C10,0)</f>
        <v>0</v>
      </c>
      <c r="D9" s="9">
        <f>IF('Jurylid 1'!$D10="Grote wagens binnen Wehl",'Jurylid 1'!D10,0)</f>
        <v>0</v>
      </c>
      <c r="E9" s="18" t="e">
        <f>SUM(#REF!)</f>
        <v>#REF!</v>
      </c>
      <c r="F9" s="19">
        <v>3</v>
      </c>
    </row>
    <row r="10" spans="1:6" ht="15" hidden="1" customHeight="1" x14ac:dyDescent="0.2">
      <c r="A10" s="9">
        <f>IF('Jurylid 1'!$D11="Grote wagens binnen Wehl",'Jurylid 1'!A11,0)</f>
        <v>0</v>
      </c>
      <c r="B10" s="9">
        <f>IF('Jurylid 1'!$D11="Grote wagens binnen Wehl",'Jurylid 1'!B11,0)</f>
        <v>0</v>
      </c>
      <c r="C10" s="9">
        <f>IF('Jurylid 1'!$D11="Grote wagens binnen Wehl",'Jurylid 1'!C11,0)</f>
        <v>0</v>
      </c>
      <c r="D10" s="9">
        <f>IF('Jurylid 1'!$D11="Grote wagens binnen Wehl",'Jurylid 1'!D11,0)</f>
        <v>0</v>
      </c>
      <c r="E10" s="18" t="e">
        <f>SUM(#REF!)</f>
        <v>#REF!</v>
      </c>
      <c r="F10" s="19">
        <v>4</v>
      </c>
    </row>
    <row r="11" spans="1:6" ht="15" hidden="1" customHeight="1" x14ac:dyDescent="0.2">
      <c r="A11" s="9">
        <f>IF('Jurylid 1'!$D12="Grote wagens binnen Wehl",'Jurylid 1'!A12,0)</f>
        <v>0</v>
      </c>
      <c r="B11" s="9">
        <f>IF('Jurylid 1'!$D12="Grote wagens binnen Wehl",'Jurylid 1'!B12,0)</f>
        <v>0</v>
      </c>
      <c r="C11" s="9">
        <f>IF('Jurylid 1'!$D12="Grote wagens binnen Wehl",'Jurylid 1'!C12,0)</f>
        <v>0</v>
      </c>
      <c r="D11" s="9">
        <f>IF('Jurylid 1'!$D12="Grote wagens binnen Wehl",'Jurylid 1'!D12,0)</f>
        <v>0</v>
      </c>
      <c r="E11" s="18" t="e">
        <f>SUM(#REF!)</f>
        <v>#REF!</v>
      </c>
      <c r="F11" s="19">
        <v>5</v>
      </c>
    </row>
    <row r="12" spans="1:6" ht="15" hidden="1" customHeight="1" x14ac:dyDescent="0.2">
      <c r="A12" s="9">
        <f>IF('Jurylid 1'!$D13="Grote wagens binnen Wehl",'Jurylid 1'!A13,0)</f>
        <v>0</v>
      </c>
      <c r="B12" s="9">
        <f>IF('Jurylid 1'!$D13="Grote wagens binnen Wehl",'Jurylid 1'!B13,0)</f>
        <v>0</v>
      </c>
      <c r="C12" s="9">
        <f>IF('Jurylid 1'!$D13="Grote wagens binnen Wehl",'Jurylid 1'!C13,0)</f>
        <v>0</v>
      </c>
      <c r="D12" s="9">
        <f>IF('Jurylid 1'!$D13="Grote wagens binnen Wehl",'Jurylid 1'!D13,0)</f>
        <v>0</v>
      </c>
      <c r="E12" s="18" t="e">
        <f>SUM(#REF!)</f>
        <v>#REF!</v>
      </c>
      <c r="F12" s="19">
        <v>6</v>
      </c>
    </row>
    <row r="13" spans="1:6" ht="15" hidden="1" customHeight="1" x14ac:dyDescent="0.2">
      <c r="A13" s="9">
        <f>IF('Jurylid 1'!$D14="Grote wagens binnen Wehl",'Jurylid 1'!A14,0)</f>
        <v>0</v>
      </c>
      <c r="B13" s="9">
        <f>IF('Jurylid 1'!$D14="Grote wagens binnen Wehl",'Jurylid 1'!B14,0)</f>
        <v>0</v>
      </c>
      <c r="C13" s="9">
        <f>IF('Jurylid 1'!$D14="Grote wagens binnen Wehl",'Jurylid 1'!C14,0)</f>
        <v>0</v>
      </c>
      <c r="D13" s="9">
        <f>IF('Jurylid 1'!$D14="Grote wagens binnen Wehl",'Jurylid 1'!D14,0)</f>
        <v>0</v>
      </c>
      <c r="E13" s="18" t="e">
        <f>SUM(#REF!)</f>
        <v>#REF!</v>
      </c>
      <c r="F13" s="19">
        <v>7</v>
      </c>
    </row>
    <row r="14" spans="1:6" ht="15" hidden="1" customHeight="1" x14ac:dyDescent="0.2">
      <c r="A14" s="9">
        <f>IF('Jurylid 1'!$D15="Grote wagens binnen Wehl",'Jurylid 1'!A15,0)</f>
        <v>0</v>
      </c>
      <c r="B14" s="9">
        <f>IF('Jurylid 1'!$D15="Grote wagens binnen Wehl",'Jurylid 1'!B15,0)</f>
        <v>0</v>
      </c>
      <c r="C14" s="9">
        <f>IF('Jurylid 1'!$D15="Grote wagens binnen Wehl",'Jurylid 1'!C15,0)</f>
        <v>0</v>
      </c>
      <c r="D14" s="9">
        <f>IF('Jurylid 1'!$D15="Grote wagens binnen Wehl",'Jurylid 1'!D15,0)</f>
        <v>0</v>
      </c>
      <c r="E14" s="18" t="e">
        <f>SUM(#REF!)</f>
        <v>#REF!</v>
      </c>
      <c r="F14" s="19">
        <v>8</v>
      </c>
    </row>
    <row r="15" spans="1:6" ht="15" hidden="1" customHeight="1" x14ac:dyDescent="0.2">
      <c r="A15" s="9">
        <f>IF('Jurylid 1'!$D16="Grote wagens binnen Wehl",'Jurylid 1'!A16,0)</f>
        <v>0</v>
      </c>
      <c r="B15" s="9">
        <f>IF('Jurylid 1'!$D16="Grote wagens binnen Wehl",'Jurylid 1'!B16,0)</f>
        <v>0</v>
      </c>
      <c r="C15" s="9">
        <f>IF('Jurylid 1'!$D16="Grote wagens binnen Wehl",'Jurylid 1'!C16,0)</f>
        <v>0</v>
      </c>
      <c r="D15" s="9">
        <f>IF('Jurylid 1'!$D16="Grote wagens binnen Wehl",'Jurylid 1'!D16,0)</f>
        <v>0</v>
      </c>
      <c r="E15" s="18" t="e">
        <f>SUM(#REF!)</f>
        <v>#REF!</v>
      </c>
      <c r="F15" s="19">
        <v>9</v>
      </c>
    </row>
    <row r="16" spans="1:6" ht="15" hidden="1" customHeight="1" x14ac:dyDescent="0.2">
      <c r="A16" s="9">
        <f>IF('Jurylid 1'!$D17="Grote wagens binnen Wehl",'Jurylid 1'!A17,0)</f>
        <v>0</v>
      </c>
      <c r="B16" s="9">
        <f>IF('Jurylid 1'!$D17="Grote wagens binnen Wehl",'Jurylid 1'!B17,0)</f>
        <v>0</v>
      </c>
      <c r="C16" s="9">
        <f>IF('Jurylid 1'!$D17="Grote wagens binnen Wehl",'Jurylid 1'!C17,0)</f>
        <v>0</v>
      </c>
      <c r="D16" s="9">
        <f>IF('Jurylid 1'!$D17="Grote wagens binnen Wehl",'Jurylid 1'!D17,0)</f>
        <v>0</v>
      </c>
      <c r="E16" s="18" t="e">
        <f>SUM(#REF!)</f>
        <v>#REF!</v>
      </c>
      <c r="F16" s="19">
        <v>10</v>
      </c>
    </row>
    <row r="17" spans="1:6" ht="15" hidden="1" customHeight="1" x14ac:dyDescent="0.2">
      <c r="A17" s="9">
        <f>IF('Jurylid 1'!$D18="Grote wagens binnen Wehl",'Jurylid 1'!A18,0)</f>
        <v>0</v>
      </c>
      <c r="B17" s="9">
        <f>IF('Jurylid 1'!$D18="Grote wagens binnen Wehl",'Jurylid 1'!B18,0)</f>
        <v>0</v>
      </c>
      <c r="C17" s="9">
        <f>IF('Jurylid 1'!$D18="Grote wagens binnen Wehl",'Jurylid 1'!C18,0)</f>
        <v>0</v>
      </c>
      <c r="D17" s="9">
        <f>IF('Jurylid 1'!$D18="Grote wagens binnen Wehl",'Jurylid 1'!D18,0)</f>
        <v>0</v>
      </c>
      <c r="E17" s="18" t="e">
        <f>SUM(#REF!)</f>
        <v>#REF!</v>
      </c>
      <c r="F17" s="19">
        <v>11</v>
      </c>
    </row>
    <row r="18" spans="1:6" ht="15" hidden="1" customHeight="1" x14ac:dyDescent="0.2">
      <c r="A18" s="9">
        <f>IF('Jurylid 1'!$D19="Grote wagens binnen Wehl",'Jurylid 1'!A19,0)</f>
        <v>0</v>
      </c>
      <c r="B18" s="9">
        <f>IF('Jurylid 1'!$D19="Grote wagens binnen Wehl",'Jurylid 1'!B19,0)</f>
        <v>0</v>
      </c>
      <c r="C18" s="9">
        <f>IF('Jurylid 1'!$D19="Grote wagens binnen Wehl",'Jurylid 1'!C19,0)</f>
        <v>0</v>
      </c>
      <c r="D18" s="9">
        <f>IF('Jurylid 1'!$D19="Grote wagens binnen Wehl",'Jurylid 1'!D19,0)</f>
        <v>0</v>
      </c>
      <c r="E18" s="18" t="e">
        <f>SUM(#REF!)</f>
        <v>#REF!</v>
      </c>
      <c r="F18" s="19">
        <v>12</v>
      </c>
    </row>
    <row r="19" spans="1:6" ht="15" hidden="1" customHeight="1" x14ac:dyDescent="0.2">
      <c r="A19" s="9">
        <f>IF('Jurylid 1'!$D20="Grote wagens binnen Wehl",'Jurylid 1'!A20,0)</f>
        <v>0</v>
      </c>
      <c r="B19" s="9">
        <f>IF('Jurylid 1'!$D20="Grote wagens binnen Wehl",'Jurylid 1'!B20,0)</f>
        <v>0</v>
      </c>
      <c r="C19" s="9">
        <f>IF('Jurylid 1'!$D20="Grote wagens binnen Wehl",'Jurylid 1'!C20,0)</f>
        <v>0</v>
      </c>
      <c r="D19" s="9">
        <f>IF('Jurylid 1'!$D20="Grote wagens binnen Wehl",'Jurylid 1'!D20,0)</f>
        <v>0</v>
      </c>
      <c r="E19" s="18" t="e">
        <f>SUM(#REF!)</f>
        <v>#REF!</v>
      </c>
      <c r="F19" s="19">
        <v>13</v>
      </c>
    </row>
    <row r="20" spans="1:6" ht="15" hidden="1" customHeight="1" x14ac:dyDescent="0.2">
      <c r="A20" s="9">
        <f>IF('Jurylid 1'!$D21="Grote wagens binnen Wehl",'Jurylid 1'!A21,0)</f>
        <v>0</v>
      </c>
      <c r="B20" s="9">
        <f>IF('Jurylid 1'!$D21="Grote wagens binnen Wehl",'Jurylid 1'!B21,0)</f>
        <v>0</v>
      </c>
      <c r="C20" s="9">
        <f>IF('Jurylid 1'!$D21="Grote wagens binnen Wehl",'Jurylid 1'!C21,0)</f>
        <v>0</v>
      </c>
      <c r="D20" s="9">
        <f>IF('Jurylid 1'!$D21="Grote wagens binnen Wehl",'Jurylid 1'!D21,0)</f>
        <v>0</v>
      </c>
      <c r="E20" s="18" t="e">
        <f>SUM(#REF!)</f>
        <v>#REF!</v>
      </c>
      <c r="F20" s="19">
        <v>14</v>
      </c>
    </row>
    <row r="21" spans="1:6" ht="15" hidden="1" customHeight="1" x14ac:dyDescent="0.2">
      <c r="A21" s="9">
        <f>IF('Jurylid 1'!$D22="Grote wagens binnen Wehl",'Jurylid 1'!A22,0)</f>
        <v>0</v>
      </c>
      <c r="B21" s="9">
        <f>IF('Jurylid 1'!$D22="Grote wagens binnen Wehl",'Jurylid 1'!B22,0)</f>
        <v>0</v>
      </c>
      <c r="C21" s="9">
        <f>IF('Jurylid 1'!$D22="Grote wagens binnen Wehl",'Jurylid 1'!C22,0)</f>
        <v>0</v>
      </c>
      <c r="D21" s="9">
        <f>IF('Jurylid 1'!$D22="Grote wagens binnen Wehl",'Jurylid 1'!D22,0)</f>
        <v>0</v>
      </c>
      <c r="E21" s="18" t="e">
        <f>SUM(#REF!)</f>
        <v>#REF!</v>
      </c>
      <c r="F21" s="19">
        <v>15</v>
      </c>
    </row>
    <row r="22" spans="1:6" ht="15" hidden="1" customHeight="1" x14ac:dyDescent="0.2">
      <c r="A22" s="9">
        <f>IF('Jurylid 1'!$D23="Grote wagens binnen Wehl",'Jurylid 1'!A23,0)</f>
        <v>0</v>
      </c>
      <c r="B22" s="9">
        <f>IF('Jurylid 1'!$D23="Grote wagens binnen Wehl",'Jurylid 1'!B23,0)</f>
        <v>0</v>
      </c>
      <c r="C22" s="9">
        <f>IF('Jurylid 1'!$D23="Grote wagens binnen Wehl",'Jurylid 1'!C23,0)</f>
        <v>0</v>
      </c>
      <c r="D22" s="9">
        <f>IF('Jurylid 1'!$D23="Grote wagens binnen Wehl",'Jurylid 1'!D23,0)</f>
        <v>0</v>
      </c>
      <c r="E22" s="18" t="e">
        <f>SUM(#REF!)</f>
        <v>#REF!</v>
      </c>
      <c r="F22" s="19">
        <v>16</v>
      </c>
    </row>
    <row r="23" spans="1:6" ht="15" hidden="1" customHeight="1" x14ac:dyDescent="0.2">
      <c r="A23" s="9">
        <f>IF('Jurylid 1'!$D24="Grote wagens binnen Wehl",'Jurylid 1'!A24,0)</f>
        <v>0</v>
      </c>
      <c r="B23" s="9">
        <f>IF('Jurylid 1'!$D24="Grote wagens binnen Wehl",'Jurylid 1'!B24,0)</f>
        <v>0</v>
      </c>
      <c r="C23" s="9">
        <f>IF('Jurylid 1'!$D24="Grote wagens binnen Wehl",'Jurylid 1'!C24,0)</f>
        <v>0</v>
      </c>
      <c r="D23" s="9">
        <f>IF('Jurylid 1'!$D24="Grote wagens binnen Wehl",'Jurylid 1'!D24,0)</f>
        <v>0</v>
      </c>
      <c r="E23" s="18" t="e">
        <f>SUM(#REF!)</f>
        <v>#REF!</v>
      </c>
      <c r="F23" s="19">
        <v>17</v>
      </c>
    </row>
    <row r="24" spans="1:6" ht="15" hidden="1" customHeight="1" x14ac:dyDescent="0.2">
      <c r="A24" s="9">
        <f>IF('Jurylid 1'!$D25="Grote wagens binnen Wehl",'Jurylid 1'!A25,0)</f>
        <v>0</v>
      </c>
      <c r="B24" s="9">
        <f>IF('Jurylid 1'!$D25="Grote wagens binnen Wehl",'Jurylid 1'!B25,0)</f>
        <v>0</v>
      </c>
      <c r="C24" s="9">
        <f>IF('Jurylid 1'!$D25="Grote wagens binnen Wehl",'Jurylid 1'!C25,0)</f>
        <v>0</v>
      </c>
      <c r="D24" s="9">
        <f>IF('Jurylid 1'!$D25="Grote wagens binnen Wehl",'Jurylid 1'!D25,0)</f>
        <v>0</v>
      </c>
      <c r="E24" s="18" t="e">
        <f>SUM(#REF!)</f>
        <v>#REF!</v>
      </c>
      <c r="F24" s="19">
        <v>18</v>
      </c>
    </row>
    <row r="25" spans="1:6" ht="15" hidden="1" customHeight="1" x14ac:dyDescent="0.2">
      <c r="A25" s="9">
        <f>IF('Jurylid 1'!$D26="Grote wagens binnen Wehl",'Jurylid 1'!A26,0)</f>
        <v>0</v>
      </c>
      <c r="B25" s="9">
        <f>IF('Jurylid 1'!$D26="Grote wagens binnen Wehl",'Jurylid 1'!B26,0)</f>
        <v>0</v>
      </c>
      <c r="C25" s="9">
        <f>IF('Jurylid 1'!$D26="Grote wagens binnen Wehl",'Jurylid 1'!C26,0)</f>
        <v>0</v>
      </c>
      <c r="D25" s="9">
        <f>IF('Jurylid 1'!$D26="Grote wagens binnen Wehl",'Jurylid 1'!D26,0)</f>
        <v>0</v>
      </c>
      <c r="E25" s="18" t="e">
        <f>SUM(#REF!)</f>
        <v>#REF!</v>
      </c>
      <c r="F25" s="19">
        <v>19</v>
      </c>
    </row>
    <row r="26" spans="1:6" ht="15" customHeight="1" x14ac:dyDescent="0.2">
      <c r="A26" s="9">
        <f>IF('Jurylid 1'!$D92="Grote wagens binnen Wehl",'Jurylid 1'!A92,0)</f>
        <v>85</v>
      </c>
      <c r="B26" s="9" t="str">
        <f>IF('Jurylid 1'!$D92="Grote wagens binnen Wehl",'Jurylid 1'!B92,0)</f>
        <v>De Reteflossers</v>
      </c>
      <c r="C26" s="9" t="str">
        <f>IF('Jurylid 1'!$D92="Grote wagens binnen Wehl",'Jurylid 1'!C92,0)</f>
        <v>Per seconde wijzer</v>
      </c>
      <c r="D26" s="9" t="str">
        <f>IF('Jurylid 1'!$D92="Grote wagens binnen Wehl",'Jurylid 1'!D92,0)</f>
        <v>Grote wagens binnen Wehl</v>
      </c>
      <c r="E26" s="18" t="e">
        <f>SUM(#REF!)</f>
        <v>#REF!</v>
      </c>
      <c r="F26" s="47">
        <v>176</v>
      </c>
    </row>
    <row r="27" spans="1:6" ht="15" hidden="1" customHeight="1" x14ac:dyDescent="0.2">
      <c r="A27" s="9">
        <f>IF('Jurylid 1'!$D28="Grote wagens binnen Wehl",'Jurylid 1'!A28,0)</f>
        <v>0</v>
      </c>
      <c r="B27" s="9">
        <f>IF('Jurylid 1'!$D28="Grote wagens binnen Wehl",'Jurylid 1'!B28,0)</f>
        <v>0</v>
      </c>
      <c r="C27" s="9">
        <f>IF('Jurylid 1'!$D28="Grote wagens binnen Wehl",'Jurylid 1'!C28,0)</f>
        <v>0</v>
      </c>
      <c r="D27" s="9">
        <f>IF('Jurylid 1'!$D28="Grote wagens binnen Wehl",'Jurylid 1'!D28,0)</f>
        <v>0</v>
      </c>
      <c r="E27" s="18" t="e">
        <f>SUM(#REF!)</f>
        <v>#REF!</v>
      </c>
      <c r="F27" s="19">
        <v>21</v>
      </c>
    </row>
    <row r="28" spans="1:6" ht="15" hidden="1" customHeight="1" x14ac:dyDescent="0.2">
      <c r="A28" s="9">
        <f>IF('Jurylid 1'!$D29="Grote wagens binnen Wehl",'Jurylid 1'!A29,0)</f>
        <v>0</v>
      </c>
      <c r="B28" s="9">
        <f>IF('Jurylid 1'!$D29="Grote wagens binnen Wehl",'Jurylid 1'!B29,0)</f>
        <v>0</v>
      </c>
      <c r="C28" s="9">
        <f>IF('Jurylid 1'!$D29="Grote wagens binnen Wehl",'Jurylid 1'!C29,0)</f>
        <v>0</v>
      </c>
      <c r="D28" s="9">
        <f>IF('Jurylid 1'!$D29="Grote wagens binnen Wehl",'Jurylid 1'!D29,0)</f>
        <v>0</v>
      </c>
      <c r="E28" s="18" t="e">
        <f>SUM(#REF!)</f>
        <v>#REF!</v>
      </c>
      <c r="F28" s="19">
        <v>22</v>
      </c>
    </row>
    <row r="29" spans="1:6" ht="15" hidden="1" customHeight="1" x14ac:dyDescent="0.2">
      <c r="A29" s="9">
        <f>IF('Jurylid 1'!$D30="Grote wagens binnen Wehl",'Jurylid 1'!A30,0)</f>
        <v>0</v>
      </c>
      <c r="B29" s="9">
        <f>IF('Jurylid 1'!$D30="Grote wagens binnen Wehl",'Jurylid 1'!B30,0)</f>
        <v>0</v>
      </c>
      <c r="C29" s="9">
        <f>IF('Jurylid 1'!$D30="Grote wagens binnen Wehl",'Jurylid 1'!C30,0)</f>
        <v>0</v>
      </c>
      <c r="D29" s="9">
        <f>IF('Jurylid 1'!$D30="Grote wagens binnen Wehl",'Jurylid 1'!D30,0)</f>
        <v>0</v>
      </c>
      <c r="E29" s="18" t="e">
        <f>SUM(#REF!)</f>
        <v>#REF!</v>
      </c>
      <c r="F29" s="19">
        <v>23</v>
      </c>
    </row>
    <row r="30" spans="1:6" ht="15" hidden="1" customHeight="1" x14ac:dyDescent="0.2">
      <c r="A30" s="9">
        <f>IF('Jurylid 1'!$D31="Grote wagens binnen Wehl",'Jurylid 1'!A31,0)</f>
        <v>0</v>
      </c>
      <c r="B30" s="9">
        <f>IF('Jurylid 1'!$D31="Grote wagens binnen Wehl",'Jurylid 1'!B31,0)</f>
        <v>0</v>
      </c>
      <c r="C30" s="9">
        <f>IF('Jurylid 1'!$D31="Grote wagens binnen Wehl",'Jurylid 1'!C31,0)</f>
        <v>0</v>
      </c>
      <c r="D30" s="9">
        <f>IF('Jurylid 1'!$D31="Grote wagens binnen Wehl",'Jurylid 1'!D31,0)</f>
        <v>0</v>
      </c>
      <c r="E30" s="18" t="e">
        <f>SUM(#REF!)</f>
        <v>#REF!</v>
      </c>
      <c r="F30" s="19">
        <v>24</v>
      </c>
    </row>
    <row r="31" spans="1:6" ht="15" hidden="1" customHeight="1" x14ac:dyDescent="0.2">
      <c r="A31" s="9">
        <f>IF('Jurylid 1'!$D32="Grote wagens binnen Wehl",'Jurylid 1'!A32,0)</f>
        <v>0</v>
      </c>
      <c r="B31" s="9">
        <f>IF('Jurylid 1'!$D32="Grote wagens binnen Wehl",'Jurylid 1'!B32,0)</f>
        <v>0</v>
      </c>
      <c r="C31" s="9">
        <f>IF('Jurylid 1'!$D32="Grote wagens binnen Wehl",'Jurylid 1'!C32,0)</f>
        <v>0</v>
      </c>
      <c r="D31" s="9">
        <f>IF('Jurylid 1'!$D32="Grote wagens binnen Wehl",'Jurylid 1'!D32,0)</f>
        <v>0</v>
      </c>
      <c r="E31" s="18" t="e">
        <f>SUM(#REF!)</f>
        <v>#REF!</v>
      </c>
      <c r="F31" s="19">
        <v>25</v>
      </c>
    </row>
    <row r="32" spans="1:6" ht="15" hidden="1" customHeight="1" x14ac:dyDescent="0.2">
      <c r="A32" s="9">
        <f>IF('Jurylid 1'!$D33="Grote wagens binnen Wehl",'Jurylid 1'!A33,0)</f>
        <v>0</v>
      </c>
      <c r="B32" s="9">
        <f>IF('Jurylid 1'!$D33="Grote wagens binnen Wehl",'Jurylid 1'!B33,0)</f>
        <v>0</v>
      </c>
      <c r="C32" s="9">
        <f>IF('Jurylid 1'!$D33="Grote wagens binnen Wehl",'Jurylid 1'!C33,0)</f>
        <v>0</v>
      </c>
      <c r="D32" s="9">
        <f>IF('Jurylid 1'!$D33="Grote wagens binnen Wehl",'Jurylid 1'!D33,0)</f>
        <v>0</v>
      </c>
      <c r="E32" s="18" t="e">
        <f>SUM(#REF!)</f>
        <v>#REF!</v>
      </c>
      <c r="F32" s="19">
        <v>26</v>
      </c>
    </row>
    <row r="33" spans="1:6" ht="15" hidden="1" customHeight="1" x14ac:dyDescent="0.2">
      <c r="A33" s="9">
        <f>IF('Jurylid 1'!$D34="Grote wagens binnen Wehl",'Jurylid 1'!A34,0)</f>
        <v>0</v>
      </c>
      <c r="B33" s="9">
        <f>IF('Jurylid 1'!$D34="Grote wagens binnen Wehl",'Jurylid 1'!B34,0)</f>
        <v>0</v>
      </c>
      <c r="C33" s="9">
        <f>IF('Jurylid 1'!$D34="Grote wagens binnen Wehl",'Jurylid 1'!C34,0)</f>
        <v>0</v>
      </c>
      <c r="D33" s="9">
        <f>IF('Jurylid 1'!$D34="Grote wagens binnen Wehl",'Jurylid 1'!D34,0)</f>
        <v>0</v>
      </c>
      <c r="E33" s="18" t="e">
        <f>SUM(#REF!)</f>
        <v>#REF!</v>
      </c>
      <c r="F33" s="19">
        <v>27</v>
      </c>
    </row>
    <row r="34" spans="1:6" ht="15" hidden="1" customHeight="1" x14ac:dyDescent="0.2">
      <c r="A34" s="9">
        <f>IF('Jurylid 1'!$D35="Grote wagens binnen Wehl",'Jurylid 1'!A35,0)</f>
        <v>0</v>
      </c>
      <c r="B34" s="9">
        <f>IF('Jurylid 1'!$D35="Grote wagens binnen Wehl",'Jurylid 1'!B35,0)</f>
        <v>0</v>
      </c>
      <c r="C34" s="9">
        <f>IF('Jurylid 1'!$D35="Grote wagens binnen Wehl",'Jurylid 1'!C35,0)</f>
        <v>0</v>
      </c>
      <c r="D34" s="9">
        <f>IF('Jurylid 1'!$D35="Grote wagens binnen Wehl",'Jurylid 1'!D35,0)</f>
        <v>0</v>
      </c>
      <c r="E34" s="18" t="e">
        <f>SUM(#REF!)</f>
        <v>#REF!</v>
      </c>
      <c r="F34" s="19">
        <v>28</v>
      </c>
    </row>
    <row r="35" spans="1:6" ht="15" hidden="1" customHeight="1" x14ac:dyDescent="0.2">
      <c r="A35" s="9">
        <f>IF('Jurylid 1'!$D36="Grote wagens binnen Wehl",'Jurylid 1'!A36,0)</f>
        <v>0</v>
      </c>
      <c r="B35" s="9">
        <f>IF('Jurylid 1'!$D36="Grote wagens binnen Wehl",'Jurylid 1'!B36,0)</f>
        <v>0</v>
      </c>
      <c r="C35" s="9">
        <f>IF('Jurylid 1'!$D36="Grote wagens binnen Wehl",'Jurylid 1'!C36,0)</f>
        <v>0</v>
      </c>
      <c r="D35" s="9">
        <f>IF('Jurylid 1'!$D36="Grote wagens binnen Wehl",'Jurylid 1'!D36,0)</f>
        <v>0</v>
      </c>
      <c r="E35" s="18" t="e">
        <f>SUM(#REF!)</f>
        <v>#REF!</v>
      </c>
      <c r="F35" s="19">
        <v>29</v>
      </c>
    </row>
    <row r="36" spans="1:6" ht="15" hidden="1" customHeight="1" x14ac:dyDescent="0.2">
      <c r="A36" s="9">
        <f>IF('Jurylid 1'!$D37="Grote wagens binnen Wehl",'Jurylid 1'!A37,0)</f>
        <v>0</v>
      </c>
      <c r="B36" s="9">
        <f>IF('Jurylid 1'!$D37="Grote wagens binnen Wehl",'Jurylid 1'!B37,0)</f>
        <v>0</v>
      </c>
      <c r="C36" s="9">
        <f>IF('Jurylid 1'!$D37="Grote wagens binnen Wehl",'Jurylid 1'!C37,0)</f>
        <v>0</v>
      </c>
      <c r="D36" s="9">
        <f>IF('Jurylid 1'!$D37="Grote wagens binnen Wehl",'Jurylid 1'!D37,0)</f>
        <v>0</v>
      </c>
      <c r="E36" s="18" t="e">
        <f>SUM(#REF!)</f>
        <v>#REF!</v>
      </c>
      <c r="F36" s="19">
        <v>30</v>
      </c>
    </row>
    <row r="37" spans="1:6" ht="15" hidden="1" customHeight="1" x14ac:dyDescent="0.2">
      <c r="A37" s="9">
        <f>IF('Jurylid 1'!$D38="Grote wagens binnen Wehl",'Jurylid 1'!A38,0)</f>
        <v>0</v>
      </c>
      <c r="B37" s="9">
        <f>IF('Jurylid 1'!$D38="Grote wagens binnen Wehl",'Jurylid 1'!B38,0)</f>
        <v>0</v>
      </c>
      <c r="C37" s="9">
        <f>IF('Jurylid 1'!$D38="Grote wagens binnen Wehl",'Jurylid 1'!C38,0)</f>
        <v>0</v>
      </c>
      <c r="D37" s="9">
        <f>IF('Jurylid 1'!$D38="Grote wagens binnen Wehl",'Jurylid 1'!D38,0)</f>
        <v>0</v>
      </c>
      <c r="E37" s="18" t="e">
        <f>SUM(#REF!)</f>
        <v>#REF!</v>
      </c>
      <c r="F37" s="19">
        <v>31</v>
      </c>
    </row>
    <row r="38" spans="1:6" ht="15" hidden="1" customHeight="1" x14ac:dyDescent="0.2">
      <c r="A38" s="9">
        <f>IF('Jurylid 1'!$D39="Grote wagens binnen Wehl",'Jurylid 1'!A39,0)</f>
        <v>0</v>
      </c>
      <c r="B38" s="9">
        <f>IF('Jurylid 1'!$D39="Grote wagens binnen Wehl",'Jurylid 1'!B39,0)</f>
        <v>0</v>
      </c>
      <c r="C38" s="9">
        <f>IF('Jurylid 1'!$D39="Grote wagens binnen Wehl",'Jurylid 1'!C39,0)</f>
        <v>0</v>
      </c>
      <c r="D38" s="9">
        <f>IF('Jurylid 1'!$D39="Grote wagens binnen Wehl",'Jurylid 1'!D39,0)</f>
        <v>0</v>
      </c>
      <c r="E38" s="18" t="e">
        <f>SUM(#REF!)</f>
        <v>#REF!</v>
      </c>
      <c r="F38" s="19">
        <v>32</v>
      </c>
    </row>
    <row r="39" spans="1:6" ht="15" hidden="1" customHeight="1" x14ac:dyDescent="0.2">
      <c r="A39" s="9">
        <f>IF('Jurylid 1'!$D40="Grote wagens binnen Wehl",'Jurylid 1'!A40,0)</f>
        <v>0</v>
      </c>
      <c r="B39" s="9">
        <f>IF('Jurylid 1'!$D40="Grote wagens binnen Wehl",'Jurylid 1'!B40,0)</f>
        <v>0</v>
      </c>
      <c r="C39" s="9">
        <f>IF('Jurylid 1'!$D40="Grote wagens binnen Wehl",'Jurylid 1'!C40,0)</f>
        <v>0</v>
      </c>
      <c r="D39" s="9">
        <f>IF('Jurylid 1'!$D40="Grote wagens binnen Wehl",'Jurylid 1'!D40,0)</f>
        <v>0</v>
      </c>
      <c r="E39" s="18" t="e">
        <f>SUM(#REF!)</f>
        <v>#REF!</v>
      </c>
      <c r="F39" s="19">
        <v>33</v>
      </c>
    </row>
    <row r="40" spans="1:6" ht="15" hidden="1" customHeight="1" x14ac:dyDescent="0.2">
      <c r="A40" s="9">
        <f>IF('Jurylid 1'!$D41="Grote wagens binnen Wehl",'Jurylid 1'!A41,0)</f>
        <v>0</v>
      </c>
      <c r="B40" s="9">
        <f>IF('Jurylid 1'!$D41="Grote wagens binnen Wehl",'Jurylid 1'!B41,0)</f>
        <v>0</v>
      </c>
      <c r="C40" s="9">
        <f>IF('Jurylid 1'!$D41="Grote wagens binnen Wehl",'Jurylid 1'!C41,0)</f>
        <v>0</v>
      </c>
      <c r="D40" s="9">
        <f>IF('Jurylid 1'!$D41="Grote wagens binnen Wehl",'Jurylid 1'!D41,0)</f>
        <v>0</v>
      </c>
      <c r="E40" s="18" t="e">
        <f>SUM(#REF!)</f>
        <v>#REF!</v>
      </c>
      <c r="F40" s="19">
        <v>34</v>
      </c>
    </row>
    <row r="41" spans="1:6" ht="15" hidden="1" customHeight="1" x14ac:dyDescent="0.2">
      <c r="A41" s="9">
        <f>IF('Jurylid 1'!$D42="Grote wagens binnen Wehl",'Jurylid 1'!A42,0)</f>
        <v>0</v>
      </c>
      <c r="B41" s="9">
        <f>IF('Jurylid 1'!$D42="Grote wagens binnen Wehl",'Jurylid 1'!B42,0)</f>
        <v>0</v>
      </c>
      <c r="C41" s="9">
        <f>IF('Jurylid 1'!$D42="Grote wagens binnen Wehl",'Jurylid 1'!C42,0)</f>
        <v>0</v>
      </c>
      <c r="D41" s="9">
        <f>IF('Jurylid 1'!$D42="Grote wagens binnen Wehl",'Jurylid 1'!D42,0)</f>
        <v>0</v>
      </c>
      <c r="E41" s="18" t="e">
        <f>SUM(#REF!)</f>
        <v>#REF!</v>
      </c>
      <c r="F41" s="19">
        <v>35</v>
      </c>
    </row>
    <row r="42" spans="1:6" ht="15" hidden="1" customHeight="1" x14ac:dyDescent="0.2">
      <c r="A42" s="9">
        <f>IF('Jurylid 1'!$D43="Grote wagens binnen Wehl",'Jurylid 1'!A43,0)</f>
        <v>0</v>
      </c>
      <c r="B42" s="9">
        <f>IF('Jurylid 1'!$D43="Grote wagens binnen Wehl",'Jurylid 1'!B43,0)</f>
        <v>0</v>
      </c>
      <c r="C42" s="9">
        <f>IF('Jurylid 1'!$D43="Grote wagens binnen Wehl",'Jurylid 1'!C43,0)</f>
        <v>0</v>
      </c>
      <c r="D42" s="9">
        <f>IF('Jurylid 1'!$D43="Grote wagens binnen Wehl",'Jurylid 1'!D43,0)</f>
        <v>0</v>
      </c>
      <c r="E42" s="18" t="e">
        <f>SUM(#REF!)</f>
        <v>#REF!</v>
      </c>
      <c r="F42" s="19">
        <v>36</v>
      </c>
    </row>
    <row r="43" spans="1:6" ht="15" hidden="1" customHeight="1" x14ac:dyDescent="0.2">
      <c r="A43" s="9">
        <f>IF('Jurylid 1'!$D44="Grote wagens binnen Wehl",'Jurylid 1'!A44,0)</f>
        <v>0</v>
      </c>
      <c r="B43" s="9">
        <f>IF('Jurylid 1'!$D44="Grote wagens binnen Wehl",'Jurylid 1'!B44,0)</f>
        <v>0</v>
      </c>
      <c r="C43" s="9">
        <f>IF('Jurylid 1'!$D44="Grote wagens binnen Wehl",'Jurylid 1'!C44,0)</f>
        <v>0</v>
      </c>
      <c r="D43" s="9">
        <f>IF('Jurylid 1'!$D44="Grote wagens binnen Wehl",'Jurylid 1'!D44,0)</f>
        <v>0</v>
      </c>
      <c r="E43" s="18" t="e">
        <f>SUM(#REF!)</f>
        <v>#REF!</v>
      </c>
      <c r="F43" s="19">
        <v>37</v>
      </c>
    </row>
    <row r="44" spans="1:6" ht="15" hidden="1" customHeight="1" x14ac:dyDescent="0.2">
      <c r="A44" s="9">
        <f>IF('Jurylid 1'!$D45="Grote wagens binnen Wehl",'Jurylid 1'!A45,0)</f>
        <v>0</v>
      </c>
      <c r="B44" s="9">
        <f>IF('Jurylid 1'!$D45="Grote wagens binnen Wehl",'Jurylid 1'!B45,0)</f>
        <v>0</v>
      </c>
      <c r="C44" s="9">
        <f>IF('Jurylid 1'!$D45="Grote wagens binnen Wehl",'Jurylid 1'!C45,0)</f>
        <v>0</v>
      </c>
      <c r="D44" s="9">
        <f>IF('Jurylid 1'!$D45="Grote wagens binnen Wehl",'Jurylid 1'!D45,0)</f>
        <v>0</v>
      </c>
      <c r="E44" s="18" t="e">
        <f>SUM(#REF!)</f>
        <v>#REF!</v>
      </c>
      <c r="F44" s="19">
        <v>38</v>
      </c>
    </row>
    <row r="45" spans="1:6" ht="15" hidden="1" customHeight="1" x14ac:dyDescent="0.2">
      <c r="A45" s="9">
        <f>IF('Jurylid 1'!$D46="Grote wagens binnen Wehl",'Jurylid 1'!A46,0)</f>
        <v>0</v>
      </c>
      <c r="B45" s="9">
        <f>IF('Jurylid 1'!$D46="Grote wagens binnen Wehl",'Jurylid 1'!B46,0)</f>
        <v>0</v>
      </c>
      <c r="C45" s="9">
        <f>IF('Jurylid 1'!$D46="Grote wagens binnen Wehl",'Jurylid 1'!C46,0)</f>
        <v>0</v>
      </c>
      <c r="D45" s="9">
        <f>IF('Jurylid 1'!$D46="Grote wagens binnen Wehl",'Jurylid 1'!D46,0)</f>
        <v>0</v>
      </c>
      <c r="E45" s="18" t="e">
        <f>SUM(#REF!)</f>
        <v>#REF!</v>
      </c>
      <c r="F45" s="19">
        <v>39</v>
      </c>
    </row>
    <row r="46" spans="1:6" ht="15" hidden="1" customHeight="1" x14ac:dyDescent="0.2">
      <c r="A46" s="9">
        <f>IF('Jurylid 1'!$D47="Grote wagens binnen Wehl",'Jurylid 1'!A47,0)</f>
        <v>0</v>
      </c>
      <c r="B46" s="9">
        <f>IF('Jurylid 1'!$D47="Grote wagens binnen Wehl",'Jurylid 1'!B47,0)</f>
        <v>0</v>
      </c>
      <c r="C46" s="9">
        <f>IF('Jurylid 1'!$D47="Grote wagens binnen Wehl",'Jurylid 1'!C47,0)</f>
        <v>0</v>
      </c>
      <c r="D46" s="9">
        <f>IF('Jurylid 1'!$D47="Grote wagens binnen Wehl",'Jurylid 1'!D47,0)</f>
        <v>0</v>
      </c>
      <c r="E46" s="18" t="e">
        <f>SUM(#REF!)</f>
        <v>#REF!</v>
      </c>
      <c r="F46" s="19">
        <v>40</v>
      </c>
    </row>
    <row r="47" spans="1:6" ht="15" hidden="1" customHeight="1" x14ac:dyDescent="0.2">
      <c r="A47" s="9">
        <f>IF('Jurylid 1'!$D48="Grote wagens binnen Wehl",'Jurylid 1'!A48,0)</f>
        <v>0</v>
      </c>
      <c r="B47" s="9">
        <f>IF('Jurylid 1'!$D48="Grote wagens binnen Wehl",'Jurylid 1'!B48,0)</f>
        <v>0</v>
      </c>
      <c r="C47" s="9">
        <f>IF('Jurylid 1'!$D48="Grote wagens binnen Wehl",'Jurylid 1'!C48,0)</f>
        <v>0</v>
      </c>
      <c r="D47" s="9">
        <f>IF('Jurylid 1'!$D48="Grote wagens binnen Wehl",'Jurylid 1'!D48,0)</f>
        <v>0</v>
      </c>
      <c r="E47" s="18" t="e">
        <f>SUM(#REF!)</f>
        <v>#REF!</v>
      </c>
      <c r="F47" s="19">
        <v>41</v>
      </c>
    </row>
    <row r="48" spans="1:6" ht="15" hidden="1" customHeight="1" x14ac:dyDescent="0.2">
      <c r="A48" s="9">
        <f>IF('Jurylid 1'!$D49="Grote wagens binnen Wehl",'Jurylid 1'!A49,0)</f>
        <v>0</v>
      </c>
      <c r="B48" s="9">
        <f>IF('Jurylid 1'!$D49="Grote wagens binnen Wehl",'Jurylid 1'!B49,0)</f>
        <v>0</v>
      </c>
      <c r="C48" s="9">
        <f>IF('Jurylid 1'!$D49="Grote wagens binnen Wehl",'Jurylid 1'!C49,0)</f>
        <v>0</v>
      </c>
      <c r="D48" s="9">
        <f>IF('Jurylid 1'!$D49="Grote wagens binnen Wehl",'Jurylid 1'!D49,0)</f>
        <v>0</v>
      </c>
      <c r="E48" s="18" t="e">
        <f>SUM(#REF!)</f>
        <v>#REF!</v>
      </c>
      <c r="F48" s="19">
        <v>42</v>
      </c>
    </row>
    <row r="49" spans="1:6" ht="15" hidden="1" customHeight="1" x14ac:dyDescent="0.2">
      <c r="A49" s="9">
        <f>IF('Jurylid 1'!$D50="Grote wagens binnen Wehl",'Jurylid 1'!A50,0)</f>
        <v>0</v>
      </c>
      <c r="B49" s="9">
        <f>IF('Jurylid 1'!$D50="Grote wagens binnen Wehl",'Jurylid 1'!B50,0)</f>
        <v>0</v>
      </c>
      <c r="C49" s="9">
        <f>IF('Jurylid 1'!$D50="Grote wagens binnen Wehl",'Jurylid 1'!C50,0)</f>
        <v>0</v>
      </c>
      <c r="D49" s="9">
        <f>IF('Jurylid 1'!$D50="Grote wagens binnen Wehl",'Jurylid 1'!D50,0)</f>
        <v>0</v>
      </c>
      <c r="E49" s="18" t="e">
        <f>SUM(#REF!)</f>
        <v>#REF!</v>
      </c>
      <c r="F49" s="19">
        <v>43</v>
      </c>
    </row>
    <row r="50" spans="1:6" ht="15" hidden="1" customHeight="1" x14ac:dyDescent="0.2">
      <c r="A50" s="9">
        <f>IF('Jurylid 1'!$D51="Grote wagens binnen Wehl",'Jurylid 1'!A51,0)</f>
        <v>0</v>
      </c>
      <c r="B50" s="9">
        <f>IF('Jurylid 1'!$D51="Grote wagens binnen Wehl",'Jurylid 1'!B51,0)</f>
        <v>0</v>
      </c>
      <c r="C50" s="9">
        <f>IF('Jurylid 1'!$D51="Grote wagens binnen Wehl",'Jurylid 1'!C51,0)</f>
        <v>0</v>
      </c>
      <c r="D50" s="9">
        <f>IF('Jurylid 1'!$D51="Grote wagens binnen Wehl",'Jurylid 1'!D51,0)</f>
        <v>0</v>
      </c>
      <c r="E50" s="18" t="e">
        <f>SUM(#REF!)</f>
        <v>#REF!</v>
      </c>
      <c r="F50" s="19">
        <v>44</v>
      </c>
    </row>
    <row r="51" spans="1:6" ht="15" hidden="1" customHeight="1" x14ac:dyDescent="0.2">
      <c r="A51" s="9">
        <f>IF('Jurylid 1'!$D52="Grote wagens binnen Wehl",'Jurylid 1'!A52,0)</f>
        <v>0</v>
      </c>
      <c r="B51" s="9">
        <f>IF('Jurylid 1'!$D52="Grote wagens binnen Wehl",'Jurylid 1'!B52,0)</f>
        <v>0</v>
      </c>
      <c r="C51" s="9">
        <f>IF('Jurylid 1'!$D52="Grote wagens binnen Wehl",'Jurylid 1'!C52,0)</f>
        <v>0</v>
      </c>
      <c r="D51" s="9">
        <f>IF('Jurylid 1'!$D52="Grote wagens binnen Wehl",'Jurylid 1'!D52,0)</f>
        <v>0</v>
      </c>
      <c r="E51" s="18" t="e">
        <f>SUM(#REF!)</f>
        <v>#REF!</v>
      </c>
      <c r="F51" s="19">
        <v>45</v>
      </c>
    </row>
    <row r="52" spans="1:6" ht="15" hidden="1" customHeight="1" x14ac:dyDescent="0.2">
      <c r="A52" s="9">
        <f>IF('Jurylid 1'!$D53="Grote wagens binnen Wehl",'Jurylid 1'!A53,0)</f>
        <v>0</v>
      </c>
      <c r="B52" s="9">
        <f>IF('Jurylid 1'!$D53="Grote wagens binnen Wehl",'Jurylid 1'!B53,0)</f>
        <v>0</v>
      </c>
      <c r="C52" s="9">
        <f>IF('Jurylid 1'!$D53="Grote wagens binnen Wehl",'Jurylid 1'!C53,0)</f>
        <v>0</v>
      </c>
      <c r="D52" s="9">
        <f>IF('Jurylid 1'!$D53="Grote wagens binnen Wehl",'Jurylid 1'!D53,0)</f>
        <v>0</v>
      </c>
      <c r="E52" s="18" t="e">
        <f>SUM(#REF!)</f>
        <v>#REF!</v>
      </c>
      <c r="F52" s="19">
        <v>46</v>
      </c>
    </row>
    <row r="53" spans="1:6" ht="15" hidden="1" customHeight="1" x14ac:dyDescent="0.2">
      <c r="A53" s="9">
        <f>IF('Jurylid 1'!$D54="Grote wagens binnen Wehl",'Jurylid 1'!A54,0)</f>
        <v>0</v>
      </c>
      <c r="B53" s="9">
        <f>IF('Jurylid 1'!$D54="Grote wagens binnen Wehl",'Jurylid 1'!B54,0)</f>
        <v>0</v>
      </c>
      <c r="C53" s="9">
        <f>IF('Jurylid 1'!$D54="Grote wagens binnen Wehl",'Jurylid 1'!C54,0)</f>
        <v>0</v>
      </c>
      <c r="D53" s="9">
        <f>IF('Jurylid 1'!$D54="Grote wagens binnen Wehl",'Jurylid 1'!D54,0)</f>
        <v>0</v>
      </c>
      <c r="E53" s="18" t="e">
        <f>SUM(#REF!)</f>
        <v>#REF!</v>
      </c>
      <c r="F53" s="19">
        <v>47</v>
      </c>
    </row>
    <row r="54" spans="1:6" ht="15" hidden="1" customHeight="1" x14ac:dyDescent="0.2">
      <c r="A54" s="9">
        <f>IF('Jurylid 1'!$D55="Grote wagens binnen Wehl",'Jurylid 1'!A55,0)</f>
        <v>0</v>
      </c>
      <c r="B54" s="9">
        <f>IF('Jurylid 1'!$D55="Grote wagens binnen Wehl",'Jurylid 1'!B55,0)</f>
        <v>0</v>
      </c>
      <c r="C54" s="9">
        <f>IF('Jurylid 1'!$D55="Grote wagens binnen Wehl",'Jurylid 1'!C55,0)</f>
        <v>0</v>
      </c>
      <c r="D54" s="9">
        <f>IF('Jurylid 1'!$D55="Grote wagens binnen Wehl",'Jurylid 1'!D55,0)</f>
        <v>0</v>
      </c>
      <c r="E54" s="18" t="e">
        <f>SUM(#REF!)</f>
        <v>#REF!</v>
      </c>
      <c r="F54" s="19">
        <v>48</v>
      </c>
    </row>
    <row r="55" spans="1:6" ht="15" hidden="1" customHeight="1" x14ac:dyDescent="0.2">
      <c r="A55" s="9">
        <f>IF('Jurylid 1'!$D56="Grote wagens binnen Wehl",'Jurylid 1'!A56,0)</f>
        <v>0</v>
      </c>
      <c r="B55" s="9">
        <f>IF('Jurylid 1'!$D56="Grote wagens binnen Wehl",'Jurylid 1'!B56,0)</f>
        <v>0</v>
      </c>
      <c r="C55" s="9">
        <f>IF('Jurylid 1'!$D56="Grote wagens binnen Wehl",'Jurylid 1'!C56,0)</f>
        <v>0</v>
      </c>
      <c r="D55" s="9">
        <f>IF('Jurylid 1'!$D56="Grote wagens binnen Wehl",'Jurylid 1'!D56,0)</f>
        <v>0</v>
      </c>
      <c r="E55" s="18" t="e">
        <f>SUM(#REF!)</f>
        <v>#REF!</v>
      </c>
      <c r="F55" s="19">
        <v>49</v>
      </c>
    </row>
    <row r="56" spans="1:6" ht="15" hidden="1" customHeight="1" x14ac:dyDescent="0.2">
      <c r="A56" s="9">
        <f>IF('Jurylid 1'!$D57="Grote wagens binnen Wehl",'Jurylid 1'!A57,0)</f>
        <v>0</v>
      </c>
      <c r="B56" s="9">
        <f>IF('Jurylid 1'!$D57="Grote wagens binnen Wehl",'Jurylid 1'!B57,0)</f>
        <v>0</v>
      </c>
      <c r="C56" s="9">
        <f>IF('Jurylid 1'!$D57="Grote wagens binnen Wehl",'Jurylid 1'!C57,0)</f>
        <v>0</v>
      </c>
      <c r="D56" s="9">
        <f>IF('Jurylid 1'!$D57="Grote wagens binnen Wehl",'Jurylid 1'!D57,0)</f>
        <v>0</v>
      </c>
      <c r="E56" s="18" t="e">
        <f>SUM(#REF!)</f>
        <v>#REF!</v>
      </c>
      <c r="F56" s="19">
        <v>50</v>
      </c>
    </row>
    <row r="57" spans="1:6" ht="15" hidden="1" customHeight="1" x14ac:dyDescent="0.2">
      <c r="A57" s="9">
        <f>IF('Jurylid 1'!$D58="Grote wagens binnen Wehl",'Jurylid 1'!A58,0)</f>
        <v>0</v>
      </c>
      <c r="B57" s="9">
        <f>IF('Jurylid 1'!$D58="Grote wagens binnen Wehl",'Jurylid 1'!B58,0)</f>
        <v>0</v>
      </c>
      <c r="C57" s="9">
        <f>IF('Jurylid 1'!$D58="Grote wagens binnen Wehl",'Jurylid 1'!C58,0)</f>
        <v>0</v>
      </c>
      <c r="D57" s="9">
        <f>IF('Jurylid 1'!$D58="Grote wagens binnen Wehl",'Jurylid 1'!D58,0)</f>
        <v>0</v>
      </c>
      <c r="E57" s="18" t="e">
        <f>SUM(#REF!)</f>
        <v>#REF!</v>
      </c>
      <c r="F57" s="19">
        <v>51</v>
      </c>
    </row>
    <row r="58" spans="1:6" ht="15" hidden="1" customHeight="1" x14ac:dyDescent="0.2">
      <c r="A58" s="9">
        <f>IF('Jurylid 1'!$D59="Grote wagens binnen Wehl",'Jurylid 1'!A59,0)</f>
        <v>0</v>
      </c>
      <c r="B58" s="9">
        <f>IF('Jurylid 1'!$D59="Grote wagens binnen Wehl",'Jurylid 1'!B59,0)</f>
        <v>0</v>
      </c>
      <c r="C58" s="9">
        <f>IF('Jurylid 1'!$D59="Grote wagens binnen Wehl",'Jurylid 1'!C59,0)</f>
        <v>0</v>
      </c>
      <c r="D58" s="9">
        <f>IF('Jurylid 1'!$D59="Grote wagens binnen Wehl",'Jurylid 1'!D59,0)</f>
        <v>0</v>
      </c>
      <c r="E58" s="18" t="e">
        <f>SUM(#REF!)</f>
        <v>#REF!</v>
      </c>
      <c r="F58" s="19">
        <v>52</v>
      </c>
    </row>
    <row r="59" spans="1:6" ht="15" hidden="1" customHeight="1" x14ac:dyDescent="0.2">
      <c r="A59" s="9">
        <f>IF('Jurylid 1'!$D60="Grote wagens binnen Wehl",'Jurylid 1'!A60,0)</f>
        <v>0</v>
      </c>
      <c r="B59" s="9">
        <f>IF('Jurylid 1'!$D60="Grote wagens binnen Wehl",'Jurylid 1'!B60,0)</f>
        <v>0</v>
      </c>
      <c r="C59" s="9">
        <f>IF('Jurylid 1'!$D60="Grote wagens binnen Wehl",'Jurylid 1'!C60,0)</f>
        <v>0</v>
      </c>
      <c r="D59" s="9">
        <f>IF('Jurylid 1'!$D60="Grote wagens binnen Wehl",'Jurylid 1'!D60,0)</f>
        <v>0</v>
      </c>
      <c r="E59" s="18" t="e">
        <f>SUM(#REF!)</f>
        <v>#REF!</v>
      </c>
      <c r="F59" s="19">
        <v>53</v>
      </c>
    </row>
    <row r="60" spans="1:6" ht="15" hidden="1" customHeight="1" x14ac:dyDescent="0.2">
      <c r="A60" s="9">
        <f>IF('Jurylid 1'!$D61="Grote wagens binnen Wehl",'Jurylid 1'!A61,0)</f>
        <v>0</v>
      </c>
      <c r="B60" s="9">
        <f>IF('Jurylid 1'!$D61="Grote wagens binnen Wehl",'Jurylid 1'!B61,0)</f>
        <v>0</v>
      </c>
      <c r="C60" s="9">
        <f>IF('Jurylid 1'!$D61="Grote wagens binnen Wehl",'Jurylid 1'!C61,0)</f>
        <v>0</v>
      </c>
      <c r="D60" s="9">
        <f>IF('Jurylid 1'!$D61="Grote wagens binnen Wehl",'Jurylid 1'!D61,0)</f>
        <v>0</v>
      </c>
      <c r="E60" s="18" t="e">
        <f>SUM(#REF!)</f>
        <v>#REF!</v>
      </c>
      <c r="F60" s="19">
        <v>54</v>
      </c>
    </row>
    <row r="61" spans="1:6" ht="15" hidden="1" customHeight="1" x14ac:dyDescent="0.2">
      <c r="A61" s="9">
        <f>IF('Jurylid 1'!$D62="Grote wagens binnen Wehl",'Jurylid 1'!A62,0)</f>
        <v>0</v>
      </c>
      <c r="B61" s="9">
        <f>IF('Jurylid 1'!$D62="Grote wagens binnen Wehl",'Jurylid 1'!B62,0)</f>
        <v>0</v>
      </c>
      <c r="C61" s="9">
        <f>IF('Jurylid 1'!$D62="Grote wagens binnen Wehl",'Jurylid 1'!C62,0)</f>
        <v>0</v>
      </c>
      <c r="D61" s="9">
        <f>IF('Jurylid 1'!$D62="Grote wagens binnen Wehl",'Jurylid 1'!D62,0)</f>
        <v>0</v>
      </c>
      <c r="E61" s="18" t="e">
        <f>SUM(#REF!)</f>
        <v>#REF!</v>
      </c>
      <c r="F61" s="19">
        <v>55</v>
      </c>
    </row>
    <row r="62" spans="1:6" ht="15" hidden="1" customHeight="1" x14ac:dyDescent="0.2">
      <c r="A62" s="9">
        <f>IF('Jurylid 1'!$D63="Grote wagens binnen Wehl",'Jurylid 1'!A63,0)</f>
        <v>0</v>
      </c>
      <c r="B62" s="9">
        <f>IF('Jurylid 1'!$D63="Grote wagens binnen Wehl",'Jurylid 1'!B63,0)</f>
        <v>0</v>
      </c>
      <c r="C62" s="9">
        <f>IF('Jurylid 1'!$D63="Grote wagens binnen Wehl",'Jurylid 1'!C63,0)</f>
        <v>0</v>
      </c>
      <c r="D62" s="9">
        <f>IF('Jurylid 1'!$D63="Grote wagens binnen Wehl",'Jurylid 1'!D63,0)</f>
        <v>0</v>
      </c>
      <c r="E62" s="18" t="e">
        <f>SUM(#REF!)</f>
        <v>#REF!</v>
      </c>
      <c r="F62" s="19">
        <v>56</v>
      </c>
    </row>
    <row r="63" spans="1:6" ht="15" hidden="1" customHeight="1" x14ac:dyDescent="0.2">
      <c r="A63" s="9">
        <f>IF('Jurylid 1'!$D64="Grote wagens binnen Wehl",'Jurylid 1'!A64,0)</f>
        <v>0</v>
      </c>
      <c r="B63" s="9">
        <f>IF('Jurylid 1'!$D64="Grote wagens binnen Wehl",'Jurylid 1'!B64,0)</f>
        <v>0</v>
      </c>
      <c r="C63" s="9">
        <f>IF('Jurylid 1'!$D64="Grote wagens binnen Wehl",'Jurylid 1'!C64,0)</f>
        <v>0</v>
      </c>
      <c r="D63" s="9">
        <f>IF('Jurylid 1'!$D64="Grote wagens binnen Wehl",'Jurylid 1'!D64,0)</f>
        <v>0</v>
      </c>
      <c r="E63" s="18" t="e">
        <f>SUM(#REF!)</f>
        <v>#REF!</v>
      </c>
      <c r="F63" s="19">
        <v>57</v>
      </c>
    </row>
    <row r="64" spans="1:6" ht="15" hidden="1" customHeight="1" x14ac:dyDescent="0.2">
      <c r="A64" s="9">
        <f>IF('Jurylid 1'!$D65="Grote wagens binnen Wehl",'Jurylid 1'!A65,0)</f>
        <v>0</v>
      </c>
      <c r="B64" s="9">
        <f>IF('Jurylid 1'!$D65="Grote wagens binnen Wehl",'Jurylid 1'!B65,0)</f>
        <v>0</v>
      </c>
      <c r="C64" s="9">
        <f>IF('Jurylid 1'!$D65="Grote wagens binnen Wehl",'Jurylid 1'!C65,0)</f>
        <v>0</v>
      </c>
      <c r="D64" s="9">
        <f>IF('Jurylid 1'!$D65="Grote wagens binnen Wehl",'Jurylid 1'!D65,0)</f>
        <v>0</v>
      </c>
      <c r="E64" s="18" t="e">
        <f>SUM(#REF!)</f>
        <v>#REF!</v>
      </c>
      <c r="F64" s="19">
        <v>58</v>
      </c>
    </row>
    <row r="65" spans="1:6" ht="15" hidden="1" customHeight="1" x14ac:dyDescent="0.2">
      <c r="A65" s="9">
        <f>IF('Jurylid 1'!$D66="Grote wagens binnen Wehl",'Jurylid 1'!A66,0)</f>
        <v>0</v>
      </c>
      <c r="B65" s="9">
        <f>IF('Jurylid 1'!$D66="Grote wagens binnen Wehl",'Jurylid 1'!B66,0)</f>
        <v>0</v>
      </c>
      <c r="C65" s="9">
        <f>IF('Jurylid 1'!$D66="Grote wagens binnen Wehl",'Jurylid 1'!C66,0)</f>
        <v>0</v>
      </c>
      <c r="D65" s="9">
        <f>IF('Jurylid 1'!$D66="Grote wagens binnen Wehl",'Jurylid 1'!D66,0)</f>
        <v>0</v>
      </c>
      <c r="E65" s="18" t="e">
        <f>SUM(#REF!)</f>
        <v>#REF!</v>
      </c>
      <c r="F65" s="19">
        <v>59</v>
      </c>
    </row>
    <row r="66" spans="1:6" ht="15" hidden="1" customHeight="1" x14ac:dyDescent="0.2">
      <c r="A66" s="9">
        <f>IF('Jurylid 1'!$D67="Grote wagens binnen Wehl",'Jurylid 1'!A67,0)</f>
        <v>0</v>
      </c>
      <c r="B66" s="9">
        <f>IF('Jurylid 1'!$D67="Grote wagens binnen Wehl",'Jurylid 1'!B67,0)</f>
        <v>0</v>
      </c>
      <c r="C66" s="9">
        <f>IF('Jurylid 1'!$D67="Grote wagens binnen Wehl",'Jurylid 1'!C67,0)</f>
        <v>0</v>
      </c>
      <c r="D66" s="9">
        <f>IF('Jurylid 1'!$D67="Grote wagens binnen Wehl",'Jurylid 1'!D67,0)</f>
        <v>0</v>
      </c>
      <c r="E66" s="18" t="e">
        <f>SUM(#REF!)</f>
        <v>#REF!</v>
      </c>
      <c r="F66" s="19">
        <v>60</v>
      </c>
    </row>
    <row r="67" spans="1:6" ht="15" hidden="1" customHeight="1" x14ac:dyDescent="0.2">
      <c r="A67" s="9">
        <f>IF('Jurylid 1'!$D68="Grote wagens binnen Wehl",'Jurylid 1'!A68,0)</f>
        <v>0</v>
      </c>
      <c r="B67" s="9">
        <f>IF('Jurylid 1'!$D68="Grote wagens binnen Wehl",'Jurylid 1'!B68,0)</f>
        <v>0</v>
      </c>
      <c r="C67" s="9">
        <f>IF('Jurylid 1'!$D68="Grote wagens binnen Wehl",'Jurylid 1'!C68,0)</f>
        <v>0</v>
      </c>
      <c r="D67" s="9">
        <f>IF('Jurylid 1'!$D68="Grote wagens binnen Wehl",'Jurylid 1'!D68,0)</f>
        <v>0</v>
      </c>
      <c r="E67" s="18" t="e">
        <f>SUM(#REF!)</f>
        <v>#REF!</v>
      </c>
      <c r="F67" s="19">
        <v>61</v>
      </c>
    </row>
    <row r="68" spans="1:6" ht="15" hidden="1" customHeight="1" x14ac:dyDescent="0.2">
      <c r="A68" s="9">
        <f>IF('Jurylid 1'!$D69="Grote wagens binnen Wehl",'Jurylid 1'!A69,0)</f>
        <v>0</v>
      </c>
      <c r="B68" s="9">
        <f>IF('Jurylid 1'!$D69="Grote wagens binnen Wehl",'Jurylid 1'!B69,0)</f>
        <v>0</v>
      </c>
      <c r="C68" s="9">
        <f>IF('Jurylid 1'!$D69="Grote wagens binnen Wehl",'Jurylid 1'!C69,0)</f>
        <v>0</v>
      </c>
      <c r="D68" s="9">
        <f>IF('Jurylid 1'!$D69="Grote wagens binnen Wehl",'Jurylid 1'!D69,0)</f>
        <v>0</v>
      </c>
      <c r="E68" s="18" t="e">
        <f>SUM(#REF!)</f>
        <v>#REF!</v>
      </c>
      <c r="F68" s="19">
        <v>62</v>
      </c>
    </row>
    <row r="69" spans="1:6" ht="15" hidden="1" customHeight="1" x14ac:dyDescent="0.2">
      <c r="A69" s="9">
        <f>IF('Jurylid 1'!$D70="Grote wagens binnen Wehl",'Jurylid 1'!A70,0)</f>
        <v>0</v>
      </c>
      <c r="B69" s="9">
        <f>IF('Jurylid 1'!$D70="Grote wagens binnen Wehl",'Jurylid 1'!B70,0)</f>
        <v>0</v>
      </c>
      <c r="C69" s="9">
        <f>IF('Jurylid 1'!$D70="Grote wagens binnen Wehl",'Jurylid 1'!C70,0)</f>
        <v>0</v>
      </c>
      <c r="D69" s="9">
        <f>IF('Jurylid 1'!$D70="Grote wagens binnen Wehl",'Jurylid 1'!D70,0)</f>
        <v>0</v>
      </c>
      <c r="E69" s="18" t="e">
        <f>SUM(#REF!)</f>
        <v>#REF!</v>
      </c>
      <c r="F69" s="19">
        <v>63</v>
      </c>
    </row>
    <row r="70" spans="1:6" ht="15" hidden="1" customHeight="1" x14ac:dyDescent="0.2">
      <c r="A70" s="9">
        <f>IF('Jurylid 1'!$D71="Grote wagens binnen Wehl",'Jurylid 1'!A71,0)</f>
        <v>0</v>
      </c>
      <c r="B70" s="9">
        <f>IF('Jurylid 1'!$D71="Grote wagens binnen Wehl",'Jurylid 1'!B71,0)</f>
        <v>0</v>
      </c>
      <c r="C70" s="9">
        <f>IF('Jurylid 1'!$D71="Grote wagens binnen Wehl",'Jurylid 1'!C71,0)</f>
        <v>0</v>
      </c>
      <c r="D70" s="9">
        <f>IF('Jurylid 1'!$D71="Grote wagens binnen Wehl",'Jurylid 1'!D71,0)</f>
        <v>0</v>
      </c>
      <c r="E70" s="18" t="e">
        <f>SUM(#REF!)</f>
        <v>#REF!</v>
      </c>
      <c r="F70" s="19">
        <v>64</v>
      </c>
    </row>
    <row r="71" spans="1:6" ht="15" hidden="1" customHeight="1" x14ac:dyDescent="0.2">
      <c r="A71" s="9">
        <f>IF('Jurylid 1'!$D72="Grote wagens binnen Wehl",'Jurylid 1'!A72,0)</f>
        <v>0</v>
      </c>
      <c r="B71" s="9">
        <f>IF('Jurylid 1'!$D72="Grote wagens binnen Wehl",'Jurylid 1'!B72,0)</f>
        <v>0</v>
      </c>
      <c r="C71" s="9">
        <f>IF('Jurylid 1'!$D72="Grote wagens binnen Wehl",'Jurylid 1'!C72,0)</f>
        <v>0</v>
      </c>
      <c r="D71" s="9">
        <f>IF('Jurylid 1'!$D72="Grote wagens binnen Wehl",'Jurylid 1'!D72,0)</f>
        <v>0</v>
      </c>
      <c r="E71" s="18" t="e">
        <f>SUM(#REF!)</f>
        <v>#REF!</v>
      </c>
      <c r="F71" s="19">
        <v>65</v>
      </c>
    </row>
    <row r="72" spans="1:6" ht="15" hidden="1" customHeight="1" x14ac:dyDescent="0.2">
      <c r="A72" s="9">
        <f>IF('Jurylid 1'!$D73="Grote wagens binnen Wehl",'Jurylid 1'!A73,0)</f>
        <v>0</v>
      </c>
      <c r="B72" s="9">
        <f>IF('Jurylid 1'!$D73="Grote wagens binnen Wehl",'Jurylid 1'!B73,0)</f>
        <v>0</v>
      </c>
      <c r="C72" s="9">
        <f>IF('Jurylid 1'!$D73="Grote wagens binnen Wehl",'Jurylid 1'!C73,0)</f>
        <v>0</v>
      </c>
      <c r="D72" s="9">
        <f>IF('Jurylid 1'!$D73="Grote wagens binnen Wehl",'Jurylid 1'!D73,0)</f>
        <v>0</v>
      </c>
      <c r="E72" s="18" t="e">
        <f>SUM(#REF!)</f>
        <v>#REF!</v>
      </c>
      <c r="F72" s="19">
        <v>66</v>
      </c>
    </row>
    <row r="73" spans="1:6" ht="15" hidden="1" customHeight="1" x14ac:dyDescent="0.2">
      <c r="A73" s="9">
        <f>IF('Jurylid 1'!$D74="Grote wagens binnen Wehl",'Jurylid 1'!A74,0)</f>
        <v>0</v>
      </c>
      <c r="B73" s="9">
        <f>IF('Jurylid 1'!$D74="Grote wagens binnen Wehl",'Jurylid 1'!B74,0)</f>
        <v>0</v>
      </c>
      <c r="C73" s="9">
        <f>IF('Jurylid 1'!$D74="Grote wagens binnen Wehl",'Jurylid 1'!C74,0)</f>
        <v>0</v>
      </c>
      <c r="D73" s="9">
        <f>IF('Jurylid 1'!$D74="Grote wagens binnen Wehl",'Jurylid 1'!D74,0)</f>
        <v>0</v>
      </c>
      <c r="E73" s="18" t="e">
        <f>SUM(#REF!)</f>
        <v>#REF!</v>
      </c>
      <c r="F73" s="19">
        <v>67</v>
      </c>
    </row>
    <row r="74" spans="1:6" ht="15" hidden="1" customHeight="1" x14ac:dyDescent="0.2">
      <c r="A74" s="9">
        <f>IF('Jurylid 1'!$D75="Grote wagens binnen Wehl",'Jurylid 1'!A75,0)</f>
        <v>0</v>
      </c>
      <c r="B74" s="9">
        <f>IF('Jurylid 1'!$D75="Grote wagens binnen Wehl",'Jurylid 1'!B75,0)</f>
        <v>0</v>
      </c>
      <c r="C74" s="9">
        <f>IF('Jurylid 1'!$D75="Grote wagens binnen Wehl",'Jurylid 1'!C75,0)</f>
        <v>0</v>
      </c>
      <c r="D74" s="9">
        <f>IF('Jurylid 1'!$D75="Grote wagens binnen Wehl",'Jurylid 1'!D75,0)</f>
        <v>0</v>
      </c>
      <c r="E74" s="18" t="e">
        <f>SUM(#REF!)</f>
        <v>#REF!</v>
      </c>
      <c r="F74" s="19">
        <v>68</v>
      </c>
    </row>
    <row r="75" spans="1:6" ht="15" hidden="1" customHeight="1" x14ac:dyDescent="0.2">
      <c r="A75" s="9">
        <f>IF('Jurylid 1'!$D76="Grote wagens binnen Wehl",'Jurylid 1'!A76,0)</f>
        <v>0</v>
      </c>
      <c r="B75" s="9">
        <f>IF('Jurylid 1'!$D76="Grote wagens binnen Wehl",'Jurylid 1'!B76,0)</f>
        <v>0</v>
      </c>
      <c r="C75" s="9">
        <f>IF('Jurylid 1'!$D76="Grote wagens binnen Wehl",'Jurylid 1'!C76,0)</f>
        <v>0</v>
      </c>
      <c r="D75" s="9">
        <f>IF('Jurylid 1'!$D76="Grote wagens binnen Wehl",'Jurylid 1'!D76,0)</f>
        <v>0</v>
      </c>
      <c r="E75" s="18" t="e">
        <f>SUM(#REF!)</f>
        <v>#REF!</v>
      </c>
      <c r="F75" s="19">
        <v>69</v>
      </c>
    </row>
    <row r="76" spans="1:6" ht="15" hidden="1" customHeight="1" x14ac:dyDescent="0.2">
      <c r="A76" s="9">
        <f>IF('Jurylid 1'!$D77="Grote wagens binnen Wehl",'Jurylid 1'!A77,0)</f>
        <v>0</v>
      </c>
      <c r="B76" s="9">
        <f>IF('Jurylid 1'!$D77="Grote wagens binnen Wehl",'Jurylid 1'!B77,0)</f>
        <v>0</v>
      </c>
      <c r="C76" s="9">
        <f>IF('Jurylid 1'!$D77="Grote wagens binnen Wehl",'Jurylid 1'!C77,0)</f>
        <v>0</v>
      </c>
      <c r="D76" s="9">
        <f>IF('Jurylid 1'!$D77="Grote wagens binnen Wehl",'Jurylid 1'!D77,0)</f>
        <v>0</v>
      </c>
      <c r="E76" s="18" t="e">
        <f>SUM(#REF!)</f>
        <v>#REF!</v>
      </c>
      <c r="F76" s="19">
        <v>70</v>
      </c>
    </row>
    <row r="77" spans="1:6" ht="15" hidden="1" customHeight="1" x14ac:dyDescent="0.2">
      <c r="A77" s="9">
        <f>IF('Jurylid 1'!$D78="Grote wagens binnen Wehl",'Jurylid 1'!A78,0)</f>
        <v>0</v>
      </c>
      <c r="B77" s="9">
        <f>IF('Jurylid 1'!$D78="Grote wagens binnen Wehl",'Jurylid 1'!B78,0)</f>
        <v>0</v>
      </c>
      <c r="C77" s="9">
        <f>IF('Jurylid 1'!$D78="Grote wagens binnen Wehl",'Jurylid 1'!C78,0)</f>
        <v>0</v>
      </c>
      <c r="D77" s="9">
        <f>IF('Jurylid 1'!$D78="Grote wagens binnen Wehl",'Jurylid 1'!D78,0)</f>
        <v>0</v>
      </c>
      <c r="E77" s="18" t="e">
        <f>SUM(#REF!)</f>
        <v>#REF!</v>
      </c>
      <c r="F77" s="19">
        <v>71</v>
      </c>
    </row>
    <row r="78" spans="1:6" ht="15" hidden="1" customHeight="1" x14ac:dyDescent="0.2">
      <c r="A78" s="9">
        <f>IF('Jurylid 1'!$D79="Grote wagens binnen Wehl",'Jurylid 1'!A79,0)</f>
        <v>0</v>
      </c>
      <c r="B78" s="9">
        <f>IF('Jurylid 1'!$D79="Grote wagens binnen Wehl",'Jurylid 1'!B79,0)</f>
        <v>0</v>
      </c>
      <c r="C78" s="9">
        <f>IF('Jurylid 1'!$D79="Grote wagens binnen Wehl",'Jurylid 1'!C79,0)</f>
        <v>0</v>
      </c>
      <c r="D78" s="9">
        <f>IF('Jurylid 1'!$D79="Grote wagens binnen Wehl",'Jurylid 1'!D79,0)</f>
        <v>0</v>
      </c>
      <c r="E78" s="18" t="e">
        <f>SUM(#REF!)</f>
        <v>#REF!</v>
      </c>
      <c r="F78" s="19">
        <v>72</v>
      </c>
    </row>
    <row r="79" spans="1:6" ht="15" hidden="1" customHeight="1" x14ac:dyDescent="0.2">
      <c r="A79" s="9">
        <f>IF('Jurylid 1'!$D80="Grote wagens binnen Wehl",'Jurylid 1'!A80,0)</f>
        <v>0</v>
      </c>
      <c r="B79" s="9">
        <f>IF('Jurylid 1'!$D80="Grote wagens binnen Wehl",'Jurylid 1'!B80,0)</f>
        <v>0</v>
      </c>
      <c r="C79" s="9">
        <f>IF('Jurylid 1'!$D80="Grote wagens binnen Wehl",'Jurylid 1'!C80,0)</f>
        <v>0</v>
      </c>
      <c r="D79" s="9">
        <f>IF('Jurylid 1'!$D80="Grote wagens binnen Wehl",'Jurylid 1'!D80,0)</f>
        <v>0</v>
      </c>
      <c r="E79" s="18" t="e">
        <f>SUM(#REF!)</f>
        <v>#REF!</v>
      </c>
      <c r="F79" s="19">
        <v>73</v>
      </c>
    </row>
    <row r="80" spans="1:6" ht="15" hidden="1" customHeight="1" x14ac:dyDescent="0.2">
      <c r="A80" s="9">
        <f>IF('Jurylid 1'!$D81="Grote wagens binnen Wehl",'Jurylid 1'!A81,0)</f>
        <v>0</v>
      </c>
      <c r="B80" s="9">
        <f>IF('Jurylid 1'!$D81="Grote wagens binnen Wehl",'Jurylid 1'!B81,0)</f>
        <v>0</v>
      </c>
      <c r="C80" s="9">
        <f>IF('Jurylid 1'!$D81="Grote wagens binnen Wehl",'Jurylid 1'!C81,0)</f>
        <v>0</v>
      </c>
      <c r="D80" s="9">
        <f>IF('Jurylid 1'!$D81="Grote wagens binnen Wehl",'Jurylid 1'!D81,0)</f>
        <v>0</v>
      </c>
      <c r="E80" s="18" t="e">
        <f>SUM(#REF!)</f>
        <v>#REF!</v>
      </c>
      <c r="F80" s="19">
        <v>74</v>
      </c>
    </row>
    <row r="81" spans="1:6" ht="15" customHeight="1" x14ac:dyDescent="0.2">
      <c r="A81" s="9">
        <f>IF('Jurylid 1'!$D142="Grote wagens binnen Wehl",'Jurylid 1'!A142,0)</f>
        <v>135</v>
      </c>
      <c r="B81" s="9" t="str">
        <f>IF('Jurylid 1'!$D142="Grote wagens binnen Wehl",'Jurylid 1'!B142,0)</f>
        <v>Het Wehlse Broek</v>
      </c>
      <c r="C81" s="9" t="str">
        <f>IF('Jurylid 1'!$D142="Grote wagens binnen Wehl",'Jurylid 1'!C142,0)</f>
        <v>Nog ééntje dan!</v>
      </c>
      <c r="D81" s="9" t="str">
        <f>IF('Jurylid 1'!$D142="Grote wagens binnen Wehl",'Jurylid 1'!D142,0)</f>
        <v>Grote wagens binnen Wehl</v>
      </c>
      <c r="E81" s="18" t="e">
        <f>SUM(#REF!)</f>
        <v>#REF!</v>
      </c>
      <c r="F81" s="47">
        <v>153</v>
      </c>
    </row>
    <row r="82" spans="1:6" ht="15" hidden="1" customHeight="1" x14ac:dyDescent="0.2">
      <c r="A82" s="9">
        <f>IF('Jurylid 1'!$D83="Grote wagens binnen Wehl",'Jurylid 1'!A83,0)</f>
        <v>0</v>
      </c>
      <c r="B82" s="9">
        <f>IF('Jurylid 1'!$D83="Grote wagens binnen Wehl",'Jurylid 1'!B83,0)</f>
        <v>0</v>
      </c>
      <c r="C82" s="9">
        <f>IF('Jurylid 1'!$D83="Grote wagens binnen Wehl",'Jurylid 1'!C83,0)</f>
        <v>0</v>
      </c>
      <c r="D82" s="9">
        <f>IF('Jurylid 1'!$D83="Grote wagens binnen Wehl",'Jurylid 1'!D83,0)</f>
        <v>0</v>
      </c>
      <c r="E82" s="18" t="e">
        <f>SUM(#REF!)</f>
        <v>#REF!</v>
      </c>
      <c r="F82" s="19">
        <v>76</v>
      </c>
    </row>
    <row r="83" spans="1:6" ht="15" hidden="1" customHeight="1" x14ac:dyDescent="0.2">
      <c r="A83" s="9">
        <f>IF('Jurylid 1'!$D84="Grote wagens binnen Wehl",'Jurylid 1'!A84,0)</f>
        <v>0</v>
      </c>
      <c r="B83" s="9">
        <f>IF('Jurylid 1'!$D84="Grote wagens binnen Wehl",'Jurylid 1'!B84,0)</f>
        <v>0</v>
      </c>
      <c r="C83" s="9">
        <f>IF('Jurylid 1'!$D84="Grote wagens binnen Wehl",'Jurylid 1'!C84,0)</f>
        <v>0</v>
      </c>
      <c r="D83" s="9">
        <f>IF('Jurylid 1'!$D84="Grote wagens binnen Wehl",'Jurylid 1'!D84,0)</f>
        <v>0</v>
      </c>
      <c r="E83" s="18" t="e">
        <f>SUM(#REF!)</f>
        <v>#REF!</v>
      </c>
      <c r="F83" s="19">
        <v>77</v>
      </c>
    </row>
    <row r="84" spans="1:6" ht="15" hidden="1" customHeight="1" x14ac:dyDescent="0.2">
      <c r="A84" s="9">
        <f>IF('Jurylid 1'!$D85="Grote wagens binnen Wehl",'Jurylid 1'!A85,0)</f>
        <v>0</v>
      </c>
      <c r="B84" s="9">
        <f>IF('Jurylid 1'!$D85="Grote wagens binnen Wehl",'Jurylid 1'!B85,0)</f>
        <v>0</v>
      </c>
      <c r="C84" s="9">
        <f>IF('Jurylid 1'!$D85="Grote wagens binnen Wehl",'Jurylid 1'!C85,0)</f>
        <v>0</v>
      </c>
      <c r="D84" s="9">
        <f>IF('Jurylid 1'!$D85="Grote wagens binnen Wehl",'Jurylid 1'!D85,0)</f>
        <v>0</v>
      </c>
      <c r="E84" s="18" t="e">
        <f>SUM(#REF!)</f>
        <v>#REF!</v>
      </c>
      <c r="F84" s="19">
        <v>78</v>
      </c>
    </row>
    <row r="85" spans="1:6" ht="15" hidden="1" customHeight="1" x14ac:dyDescent="0.2">
      <c r="A85" s="9">
        <f>IF('Jurylid 1'!$D86="Grote wagens binnen Wehl",'Jurylid 1'!A86,0)</f>
        <v>0</v>
      </c>
      <c r="B85" s="9">
        <f>IF('Jurylid 1'!$D86="Grote wagens binnen Wehl",'Jurylid 1'!B86,0)</f>
        <v>0</v>
      </c>
      <c r="C85" s="9">
        <f>IF('Jurylid 1'!$D86="Grote wagens binnen Wehl",'Jurylid 1'!C86,0)</f>
        <v>0</v>
      </c>
      <c r="D85" s="9">
        <f>IF('Jurylid 1'!$D86="Grote wagens binnen Wehl",'Jurylid 1'!D86,0)</f>
        <v>0</v>
      </c>
      <c r="E85" s="18" t="e">
        <f>SUM(#REF!)</f>
        <v>#REF!</v>
      </c>
      <c r="F85" s="19">
        <v>79</v>
      </c>
    </row>
    <row r="86" spans="1:6" ht="15" customHeight="1" x14ac:dyDescent="0.2">
      <c r="A86" s="9">
        <f>IF('Jurylid 1'!$D27="Grote wagens binnen Wehl",'Jurylid 1'!A27,0)</f>
        <v>20</v>
      </c>
      <c r="B86" s="9" t="str">
        <f>IF('Jurylid 1'!$D27="Grote wagens binnen Wehl",'Jurylid 1'!B27,0)</f>
        <v>De Vruuters</v>
      </c>
      <c r="C86" s="9" t="str">
        <f>IF('Jurylid 1'!$D27="Grote wagens binnen Wehl",'Jurylid 1'!C27,0)</f>
        <v>Disco</v>
      </c>
      <c r="D86" s="9" t="str">
        <f>IF('Jurylid 1'!$D27="Grote wagens binnen Wehl",'Jurylid 1'!D27,0)</f>
        <v>Grote wagens binnen Wehl</v>
      </c>
      <c r="E86" s="18" t="e">
        <f>SUM(#REF!)</f>
        <v>#REF!</v>
      </c>
      <c r="F86" s="47">
        <v>128</v>
      </c>
    </row>
    <row r="87" spans="1:6" ht="15" hidden="1" customHeight="1" x14ac:dyDescent="0.2">
      <c r="A87" s="9">
        <f>IF('Jurylid 1'!$D88="Grote wagens binnen Wehl",'Jurylid 1'!A88,0)</f>
        <v>0</v>
      </c>
      <c r="B87" s="9">
        <f>IF('Jurylid 1'!$D88="Grote wagens binnen Wehl",'Jurylid 1'!B88,0)</f>
        <v>0</v>
      </c>
      <c r="C87" s="9">
        <f>IF('Jurylid 1'!$D88="Grote wagens binnen Wehl",'Jurylid 1'!C88,0)</f>
        <v>0</v>
      </c>
      <c r="D87" s="9">
        <f>IF('Jurylid 1'!$D88="Grote wagens binnen Wehl",'Jurylid 1'!D88,0)</f>
        <v>0</v>
      </c>
      <c r="E87" s="18" t="e">
        <f>SUM(#REF!)</f>
        <v>#REF!</v>
      </c>
      <c r="F87" s="19">
        <v>81</v>
      </c>
    </row>
    <row r="88" spans="1:6" ht="15" hidden="1" customHeight="1" x14ac:dyDescent="0.2">
      <c r="A88" s="9">
        <f>IF('Jurylid 1'!$D89="Grote wagens binnen Wehl",'Jurylid 1'!A89,0)</f>
        <v>0</v>
      </c>
      <c r="B88" s="9">
        <f>IF('Jurylid 1'!$D89="Grote wagens binnen Wehl",'Jurylid 1'!B89,0)</f>
        <v>0</v>
      </c>
      <c r="C88" s="9">
        <f>IF('Jurylid 1'!$D89="Grote wagens binnen Wehl",'Jurylid 1'!C89,0)</f>
        <v>0</v>
      </c>
      <c r="D88" s="9">
        <f>IF('Jurylid 1'!$D89="Grote wagens binnen Wehl",'Jurylid 1'!D89,0)</f>
        <v>0</v>
      </c>
      <c r="E88" s="18" t="e">
        <f>SUM(#REF!)</f>
        <v>#REF!</v>
      </c>
      <c r="F88" s="19">
        <v>82</v>
      </c>
    </row>
    <row r="89" spans="1:6" ht="15" hidden="1" customHeight="1" x14ac:dyDescent="0.2">
      <c r="A89" s="9">
        <f>IF('Jurylid 1'!$D90="Grote wagens binnen Wehl",'Jurylid 1'!A90,0)</f>
        <v>0</v>
      </c>
      <c r="B89" s="9">
        <f>IF('Jurylid 1'!$D90="Grote wagens binnen Wehl",'Jurylid 1'!B90,0)</f>
        <v>0</v>
      </c>
      <c r="C89" s="9">
        <f>IF('Jurylid 1'!$D90="Grote wagens binnen Wehl",'Jurylid 1'!C90,0)</f>
        <v>0</v>
      </c>
      <c r="D89" s="9">
        <f>IF('Jurylid 1'!$D90="Grote wagens binnen Wehl",'Jurylid 1'!D90,0)</f>
        <v>0</v>
      </c>
      <c r="E89" s="18" t="e">
        <f>SUM(#REF!)</f>
        <v>#REF!</v>
      </c>
      <c r="F89" s="19">
        <v>83</v>
      </c>
    </row>
    <row r="90" spans="1:6" ht="15" hidden="1" customHeight="1" x14ac:dyDescent="0.2">
      <c r="A90" s="9">
        <f>IF('Jurylid 1'!$D91="Grote wagens binnen Wehl",'Jurylid 1'!A91,0)</f>
        <v>0</v>
      </c>
      <c r="B90" s="9">
        <f>IF('Jurylid 1'!$D91="Grote wagens binnen Wehl",'Jurylid 1'!B91,0)</f>
        <v>0</v>
      </c>
      <c r="C90" s="9">
        <f>IF('Jurylid 1'!$D91="Grote wagens binnen Wehl",'Jurylid 1'!C91,0)</f>
        <v>0</v>
      </c>
      <c r="D90" s="9">
        <f>IF('Jurylid 1'!$D91="Grote wagens binnen Wehl",'Jurylid 1'!D91,0)</f>
        <v>0</v>
      </c>
      <c r="E90" s="18" t="e">
        <f>SUM(#REF!)</f>
        <v>#REF!</v>
      </c>
      <c r="F90" s="19">
        <v>84</v>
      </c>
    </row>
    <row r="91" spans="1:6" ht="15" customHeight="1" x14ac:dyDescent="0.2">
      <c r="A91" s="9">
        <f>IF('Jurylid 1'!$D202="Grote wagens binnen Wehl",'Jurylid 1'!A202,0)</f>
        <v>195</v>
      </c>
      <c r="B91" s="9" t="str">
        <f>IF('Jurylid 1'!$D202="Grote wagens binnen Wehl",'Jurylid 1'!B202,0)</f>
        <v>CG de Knapzakken</v>
      </c>
      <c r="C91" s="9" t="str">
        <f>IF('Jurylid 1'!$D202="Grote wagens binnen Wehl",'Jurylid 1'!C202,0)</f>
        <v>In Qatar misten we alle kansen, maar vandaag zijn de poppen aan het dansen</v>
      </c>
      <c r="D91" s="9" t="str">
        <f>IF('Jurylid 1'!$D202="Grote wagens binnen Wehl",'Jurylid 1'!D202,0)</f>
        <v>Grote wagens binnen Wehl</v>
      </c>
      <c r="E91" s="18" t="e">
        <f>SUM(#REF!)</f>
        <v>#REF!</v>
      </c>
      <c r="F91" s="47">
        <v>124</v>
      </c>
    </row>
    <row r="92" spans="1:6" ht="15" hidden="1" customHeight="1" x14ac:dyDescent="0.2">
      <c r="A92" s="9">
        <f>IF('Jurylid 1'!$D93="Grote wagens binnen Wehl",'Jurylid 1'!A93,0)</f>
        <v>0</v>
      </c>
      <c r="B92" s="9">
        <f>IF('Jurylid 1'!$D93="Grote wagens binnen Wehl",'Jurylid 1'!B93,0)</f>
        <v>0</v>
      </c>
      <c r="C92" s="9">
        <f>IF('Jurylid 1'!$D93="Grote wagens binnen Wehl",'Jurylid 1'!C93,0)</f>
        <v>0</v>
      </c>
      <c r="D92" s="9">
        <f>IF('Jurylid 1'!$D93="Grote wagens binnen Wehl",'Jurylid 1'!D93,0)</f>
        <v>0</v>
      </c>
      <c r="E92" s="18" t="e">
        <f>SUM(#REF!)</f>
        <v>#REF!</v>
      </c>
      <c r="F92" s="19">
        <v>86</v>
      </c>
    </row>
    <row r="93" spans="1:6" ht="15" hidden="1" customHeight="1" x14ac:dyDescent="0.2">
      <c r="A93" s="9">
        <f>IF('Jurylid 1'!$D94="Grote wagens binnen Wehl",'Jurylid 1'!A94,0)</f>
        <v>0</v>
      </c>
      <c r="B93" s="9">
        <f>IF('Jurylid 1'!$D94="Grote wagens binnen Wehl",'Jurylid 1'!B94,0)</f>
        <v>0</v>
      </c>
      <c r="C93" s="9">
        <f>IF('Jurylid 1'!$D94="Grote wagens binnen Wehl",'Jurylid 1'!C94,0)</f>
        <v>0</v>
      </c>
      <c r="D93" s="9">
        <f>IF('Jurylid 1'!$D94="Grote wagens binnen Wehl",'Jurylid 1'!D94,0)</f>
        <v>0</v>
      </c>
      <c r="E93" s="18" t="e">
        <f>SUM(#REF!)</f>
        <v>#REF!</v>
      </c>
      <c r="F93" s="19">
        <v>87</v>
      </c>
    </row>
    <row r="94" spans="1:6" ht="15" hidden="1" customHeight="1" x14ac:dyDescent="0.2">
      <c r="A94" s="9">
        <f>IF('Jurylid 1'!$D95="Grote wagens binnen Wehl",'Jurylid 1'!A95,0)</f>
        <v>0</v>
      </c>
      <c r="B94" s="9">
        <f>IF('Jurylid 1'!$D95="Grote wagens binnen Wehl",'Jurylid 1'!B95,0)</f>
        <v>0</v>
      </c>
      <c r="C94" s="9">
        <f>IF('Jurylid 1'!$D95="Grote wagens binnen Wehl",'Jurylid 1'!C95,0)</f>
        <v>0</v>
      </c>
      <c r="D94" s="9">
        <f>IF('Jurylid 1'!$D95="Grote wagens binnen Wehl",'Jurylid 1'!D95,0)</f>
        <v>0</v>
      </c>
      <c r="E94" s="18" t="e">
        <f>SUM(#REF!)</f>
        <v>#REF!</v>
      </c>
      <c r="F94" s="19">
        <v>88</v>
      </c>
    </row>
    <row r="95" spans="1:6" ht="15" hidden="1" customHeight="1" x14ac:dyDescent="0.2">
      <c r="A95" s="9">
        <f>IF('Jurylid 1'!$D96="Grote wagens binnen Wehl",'Jurylid 1'!A96,0)</f>
        <v>0</v>
      </c>
      <c r="B95" s="9">
        <f>IF('Jurylid 1'!$D96="Grote wagens binnen Wehl",'Jurylid 1'!B96,0)</f>
        <v>0</v>
      </c>
      <c r="C95" s="9">
        <f>IF('Jurylid 1'!$D96="Grote wagens binnen Wehl",'Jurylid 1'!C96,0)</f>
        <v>0</v>
      </c>
      <c r="D95" s="9">
        <f>IF('Jurylid 1'!$D96="Grote wagens binnen Wehl",'Jurylid 1'!D96,0)</f>
        <v>0</v>
      </c>
      <c r="E95" s="18" t="e">
        <f>SUM(#REF!)</f>
        <v>#REF!</v>
      </c>
      <c r="F95" s="19">
        <v>89</v>
      </c>
    </row>
    <row r="96" spans="1:6" ht="15" customHeight="1" x14ac:dyDescent="0.2">
      <c r="A96" s="9">
        <f>IF('Jurylid 1'!$D97="Grote wagens binnen Wehl",'Jurylid 1'!A97,0)</f>
        <v>90</v>
      </c>
      <c r="B96" s="9" t="str">
        <f>IF('Jurylid 1'!$D97="Grote wagens binnen Wehl",'Jurylid 1'!B97,0)</f>
        <v>C.G. Moj-Gekloj</v>
      </c>
      <c r="C96" s="9" t="str">
        <f>IF('Jurylid 1'!$D97="Grote wagens binnen Wehl",'Jurylid 1'!C97,0)</f>
        <v>Een skihut is ons te cliche', daarom nemen wij nu Tarzans boomhut mee</v>
      </c>
      <c r="D96" s="9" t="str">
        <f>IF('Jurylid 1'!$D97="Grote wagens binnen Wehl",'Jurylid 1'!D97,0)</f>
        <v>Grote wagens binnen Wehl</v>
      </c>
      <c r="E96" s="18" t="e">
        <f>SUM(#REF!)</f>
        <v>#REF!</v>
      </c>
      <c r="F96" s="47">
        <v>123</v>
      </c>
    </row>
    <row r="97" spans="1:6" ht="15" hidden="1" customHeight="1" x14ac:dyDescent="0.2">
      <c r="A97" s="9">
        <f>IF('Jurylid 1'!$D98="Grote wagens binnen Wehl",'Jurylid 1'!A98,0)</f>
        <v>0</v>
      </c>
      <c r="B97" s="9">
        <f>IF('Jurylid 1'!$D98="Grote wagens binnen Wehl",'Jurylid 1'!B98,0)</f>
        <v>0</v>
      </c>
      <c r="C97" s="9">
        <f>IF('Jurylid 1'!$D98="Grote wagens binnen Wehl",'Jurylid 1'!C98,0)</f>
        <v>0</v>
      </c>
      <c r="D97" s="9">
        <f>IF('Jurylid 1'!$D98="Grote wagens binnen Wehl",'Jurylid 1'!D98,0)</f>
        <v>0</v>
      </c>
      <c r="E97" s="18" t="e">
        <f>SUM(#REF!)</f>
        <v>#REF!</v>
      </c>
      <c r="F97" s="19">
        <v>91</v>
      </c>
    </row>
    <row r="98" spans="1:6" ht="15" hidden="1" customHeight="1" x14ac:dyDescent="0.2">
      <c r="A98" s="9">
        <f>IF('Jurylid 1'!$D99="Grote wagens binnen Wehl",'Jurylid 1'!A99,0)</f>
        <v>0</v>
      </c>
      <c r="B98" s="9">
        <f>IF('Jurylid 1'!$D99="Grote wagens binnen Wehl",'Jurylid 1'!B99,0)</f>
        <v>0</v>
      </c>
      <c r="C98" s="9">
        <f>IF('Jurylid 1'!$D99="Grote wagens binnen Wehl",'Jurylid 1'!C99,0)</f>
        <v>0</v>
      </c>
      <c r="D98" s="9">
        <f>IF('Jurylid 1'!$D99="Grote wagens binnen Wehl",'Jurylid 1'!D99,0)</f>
        <v>0</v>
      </c>
      <c r="E98" s="18" t="e">
        <f>SUM(#REF!)</f>
        <v>#REF!</v>
      </c>
      <c r="F98" s="19">
        <v>92</v>
      </c>
    </row>
    <row r="99" spans="1:6" ht="15" hidden="1" customHeight="1" x14ac:dyDescent="0.2">
      <c r="A99" s="9">
        <f>IF('Jurylid 1'!$D100="Grote wagens binnen Wehl",'Jurylid 1'!A100,0)</f>
        <v>0</v>
      </c>
      <c r="B99" s="9">
        <f>IF('Jurylid 1'!$D100="Grote wagens binnen Wehl",'Jurylid 1'!B100,0)</f>
        <v>0</v>
      </c>
      <c r="C99" s="9">
        <f>IF('Jurylid 1'!$D100="Grote wagens binnen Wehl",'Jurylid 1'!C100,0)</f>
        <v>0</v>
      </c>
      <c r="D99" s="9">
        <f>IF('Jurylid 1'!$D100="Grote wagens binnen Wehl",'Jurylid 1'!D100,0)</f>
        <v>0</v>
      </c>
      <c r="E99" s="18" t="e">
        <f>SUM(#REF!)</f>
        <v>#REF!</v>
      </c>
      <c r="F99" s="19">
        <v>93</v>
      </c>
    </row>
    <row r="100" spans="1:6" ht="15" hidden="1" customHeight="1" x14ac:dyDescent="0.2">
      <c r="A100" s="9">
        <f>IF('Jurylid 1'!$D101="Grote wagens binnen Wehl",'Jurylid 1'!A101,0)</f>
        <v>0</v>
      </c>
      <c r="B100" s="9">
        <f>IF('Jurylid 1'!$D101="Grote wagens binnen Wehl",'Jurylid 1'!B101,0)</f>
        <v>0</v>
      </c>
      <c r="C100" s="9">
        <f>IF('Jurylid 1'!$D101="Grote wagens binnen Wehl",'Jurylid 1'!C101,0)</f>
        <v>0</v>
      </c>
      <c r="D100" s="9">
        <f>IF('Jurylid 1'!$D101="Grote wagens binnen Wehl",'Jurylid 1'!D101,0)</f>
        <v>0</v>
      </c>
      <c r="E100" s="18" t="e">
        <f>SUM(#REF!)</f>
        <v>#REF!</v>
      </c>
      <c r="F100" s="19">
        <v>94</v>
      </c>
    </row>
    <row r="101" spans="1:6" ht="15" hidden="1" customHeight="1" x14ac:dyDescent="0.2">
      <c r="A101" s="9">
        <f>IF('Jurylid 1'!$D102="Grote wagens binnen Wehl",'Jurylid 1'!A102,0)</f>
        <v>0</v>
      </c>
      <c r="B101" s="9">
        <f>IF('Jurylid 1'!$D102="Grote wagens binnen Wehl",'Jurylid 1'!B102,0)</f>
        <v>0</v>
      </c>
      <c r="C101" s="9">
        <f>IF('Jurylid 1'!$D102="Grote wagens binnen Wehl",'Jurylid 1'!C102,0)</f>
        <v>0</v>
      </c>
      <c r="D101" s="9">
        <f>IF('Jurylid 1'!$D102="Grote wagens binnen Wehl",'Jurylid 1'!D102,0)</f>
        <v>0</v>
      </c>
      <c r="E101" s="18" t="e">
        <f>SUM(#REF!)</f>
        <v>#REF!</v>
      </c>
      <c r="F101" s="19">
        <v>95</v>
      </c>
    </row>
    <row r="102" spans="1:6" ht="15" hidden="1" customHeight="1" x14ac:dyDescent="0.2">
      <c r="A102" s="9">
        <f>IF('Jurylid 1'!$D103="Grote wagens binnen Wehl",'Jurylid 1'!A103,0)</f>
        <v>0</v>
      </c>
      <c r="B102" s="9">
        <f>IF('Jurylid 1'!$D103="Grote wagens binnen Wehl",'Jurylid 1'!B103,0)</f>
        <v>0</v>
      </c>
      <c r="C102" s="9">
        <f>IF('Jurylid 1'!$D103="Grote wagens binnen Wehl",'Jurylid 1'!C103,0)</f>
        <v>0</v>
      </c>
      <c r="D102" s="9">
        <f>IF('Jurylid 1'!$D103="Grote wagens binnen Wehl",'Jurylid 1'!D103,0)</f>
        <v>0</v>
      </c>
      <c r="E102" s="18" t="e">
        <f>SUM(#REF!)</f>
        <v>#REF!</v>
      </c>
      <c r="F102" s="19">
        <v>96</v>
      </c>
    </row>
    <row r="103" spans="1:6" ht="15" hidden="1" customHeight="1" x14ac:dyDescent="0.2">
      <c r="A103" s="9">
        <f>IF('Jurylid 1'!$D104="Grote wagens binnen Wehl",'Jurylid 1'!A104,0)</f>
        <v>0</v>
      </c>
      <c r="B103" s="9">
        <f>IF('Jurylid 1'!$D104="Grote wagens binnen Wehl",'Jurylid 1'!B104,0)</f>
        <v>0</v>
      </c>
      <c r="C103" s="9">
        <f>IF('Jurylid 1'!$D104="Grote wagens binnen Wehl",'Jurylid 1'!C104,0)</f>
        <v>0</v>
      </c>
      <c r="D103" s="9">
        <f>IF('Jurylid 1'!$D104="Grote wagens binnen Wehl",'Jurylid 1'!D104,0)</f>
        <v>0</v>
      </c>
      <c r="E103" s="18" t="e">
        <f>SUM(#REF!)</f>
        <v>#REF!</v>
      </c>
      <c r="F103" s="19">
        <v>97</v>
      </c>
    </row>
    <row r="104" spans="1:6" ht="15" hidden="1" customHeight="1" x14ac:dyDescent="0.2">
      <c r="A104" s="9">
        <f>IF('Jurylid 1'!$D105="Grote wagens binnen Wehl",'Jurylid 1'!A105,0)</f>
        <v>0</v>
      </c>
      <c r="B104" s="9">
        <f>IF('Jurylid 1'!$D105="Grote wagens binnen Wehl",'Jurylid 1'!B105,0)</f>
        <v>0</v>
      </c>
      <c r="C104" s="9">
        <f>IF('Jurylid 1'!$D105="Grote wagens binnen Wehl",'Jurylid 1'!C105,0)</f>
        <v>0</v>
      </c>
      <c r="D104" s="9">
        <f>IF('Jurylid 1'!$D105="Grote wagens binnen Wehl",'Jurylid 1'!D105,0)</f>
        <v>0</v>
      </c>
      <c r="E104" s="18" t="e">
        <f>SUM(#REF!)</f>
        <v>#REF!</v>
      </c>
      <c r="F104" s="19">
        <v>98</v>
      </c>
    </row>
    <row r="105" spans="1:6" ht="15" hidden="1" customHeight="1" x14ac:dyDescent="0.2">
      <c r="A105" s="9">
        <f>IF('Jurylid 1'!$D106="Grote wagens binnen Wehl",'Jurylid 1'!A106,0)</f>
        <v>0</v>
      </c>
      <c r="B105" s="9">
        <f>IF('Jurylid 1'!$D106="Grote wagens binnen Wehl",'Jurylid 1'!B106,0)</f>
        <v>0</v>
      </c>
      <c r="C105" s="9">
        <f>IF('Jurylid 1'!$D106="Grote wagens binnen Wehl",'Jurylid 1'!C106,0)</f>
        <v>0</v>
      </c>
      <c r="D105" s="9">
        <f>IF('Jurylid 1'!$D106="Grote wagens binnen Wehl",'Jurylid 1'!D106,0)</f>
        <v>0</v>
      </c>
      <c r="E105" s="18" t="e">
        <f>SUM(#REF!)</f>
        <v>#REF!</v>
      </c>
      <c r="F105" s="19">
        <v>99</v>
      </c>
    </row>
    <row r="106" spans="1:6" ht="15" hidden="1" customHeight="1" x14ac:dyDescent="0.2">
      <c r="A106" s="9">
        <f>IF('Jurylid 1'!$D107="Grote wagens binnen Wehl",'Jurylid 1'!A107,0)</f>
        <v>0</v>
      </c>
      <c r="B106" s="9">
        <f>IF('Jurylid 1'!$D107="Grote wagens binnen Wehl",'Jurylid 1'!B107,0)</f>
        <v>0</v>
      </c>
      <c r="C106" s="9">
        <f>IF('Jurylid 1'!$D107="Grote wagens binnen Wehl",'Jurylid 1'!C107,0)</f>
        <v>0</v>
      </c>
      <c r="D106" s="9">
        <f>IF('Jurylid 1'!$D107="Grote wagens binnen Wehl",'Jurylid 1'!D107,0)</f>
        <v>0</v>
      </c>
      <c r="E106" s="18" t="e">
        <f>SUM(#REF!)</f>
        <v>#REF!</v>
      </c>
      <c r="F106" s="19">
        <v>100</v>
      </c>
    </row>
    <row r="107" spans="1:6" ht="15" hidden="1" customHeight="1" x14ac:dyDescent="0.2">
      <c r="A107" s="9">
        <f>IF('Jurylid 1'!$D108="Grote wagens binnen Wehl",'Jurylid 1'!A108,0)</f>
        <v>0</v>
      </c>
      <c r="B107" s="9">
        <f>IF('Jurylid 1'!$D108="Grote wagens binnen Wehl",'Jurylid 1'!B108,0)</f>
        <v>0</v>
      </c>
      <c r="C107" s="9">
        <f>IF('Jurylid 1'!$D108="Grote wagens binnen Wehl",'Jurylid 1'!C108,0)</f>
        <v>0</v>
      </c>
      <c r="D107" s="9">
        <f>IF('Jurylid 1'!$D108="Grote wagens binnen Wehl",'Jurylid 1'!D108,0)</f>
        <v>0</v>
      </c>
      <c r="E107" s="18" t="e">
        <f>SUM(#REF!)</f>
        <v>#REF!</v>
      </c>
      <c r="F107" s="19">
        <v>101</v>
      </c>
    </row>
    <row r="108" spans="1:6" ht="15" hidden="1" customHeight="1" x14ac:dyDescent="0.2">
      <c r="A108" s="9">
        <f>IF('Jurylid 1'!$D109="Grote wagens binnen Wehl",'Jurylid 1'!A109,0)</f>
        <v>0</v>
      </c>
      <c r="B108" s="9">
        <f>IF('Jurylid 1'!$D109="Grote wagens binnen Wehl",'Jurylid 1'!B109,0)</f>
        <v>0</v>
      </c>
      <c r="C108" s="9">
        <f>IF('Jurylid 1'!$D109="Grote wagens binnen Wehl",'Jurylid 1'!C109,0)</f>
        <v>0</v>
      </c>
      <c r="D108" s="9">
        <f>IF('Jurylid 1'!$D109="Grote wagens binnen Wehl",'Jurylid 1'!D109,0)</f>
        <v>0</v>
      </c>
      <c r="E108" s="18" t="e">
        <f>SUM(#REF!)</f>
        <v>#REF!</v>
      </c>
      <c r="F108" s="19">
        <v>102</v>
      </c>
    </row>
    <row r="109" spans="1:6" ht="15" hidden="1" customHeight="1" x14ac:dyDescent="0.2">
      <c r="A109" s="9">
        <f>IF('Jurylid 1'!$D110="Grote wagens binnen Wehl",'Jurylid 1'!A110,0)</f>
        <v>0</v>
      </c>
      <c r="B109" s="9">
        <f>IF('Jurylid 1'!$D110="Grote wagens binnen Wehl",'Jurylid 1'!B110,0)</f>
        <v>0</v>
      </c>
      <c r="C109" s="9">
        <f>IF('Jurylid 1'!$D110="Grote wagens binnen Wehl",'Jurylid 1'!C110,0)</f>
        <v>0</v>
      </c>
      <c r="D109" s="9">
        <f>IF('Jurylid 1'!$D110="Grote wagens binnen Wehl",'Jurylid 1'!D110,0)</f>
        <v>0</v>
      </c>
      <c r="E109" s="18" t="e">
        <f>SUM(#REF!)</f>
        <v>#REF!</v>
      </c>
      <c r="F109" s="19">
        <v>103</v>
      </c>
    </row>
    <row r="110" spans="1:6" ht="15" hidden="1" customHeight="1" x14ac:dyDescent="0.2">
      <c r="A110" s="9">
        <f>IF('Jurylid 1'!$D111="Grote wagens binnen Wehl",'Jurylid 1'!A111,0)</f>
        <v>0</v>
      </c>
      <c r="B110" s="9">
        <f>IF('Jurylid 1'!$D111="Grote wagens binnen Wehl",'Jurylid 1'!B111,0)</f>
        <v>0</v>
      </c>
      <c r="C110" s="9">
        <f>IF('Jurylid 1'!$D111="Grote wagens binnen Wehl",'Jurylid 1'!C111,0)</f>
        <v>0</v>
      </c>
      <c r="D110" s="9">
        <f>IF('Jurylid 1'!$D111="Grote wagens binnen Wehl",'Jurylid 1'!D111,0)</f>
        <v>0</v>
      </c>
      <c r="E110" s="18" t="e">
        <f>SUM(#REF!)</f>
        <v>#REF!</v>
      </c>
      <c r="F110" s="19">
        <v>104</v>
      </c>
    </row>
    <row r="111" spans="1:6" ht="15" hidden="1" customHeight="1" x14ac:dyDescent="0.2">
      <c r="A111" s="9">
        <f>IF('Jurylid 1'!$D112="Grote wagens binnen Wehl",'Jurylid 1'!A112,0)</f>
        <v>0</v>
      </c>
      <c r="B111" s="9">
        <f>IF('Jurylid 1'!$D112="Grote wagens binnen Wehl",'Jurylid 1'!B112,0)</f>
        <v>0</v>
      </c>
      <c r="C111" s="9">
        <f>IF('Jurylid 1'!$D112="Grote wagens binnen Wehl",'Jurylid 1'!C112,0)</f>
        <v>0</v>
      </c>
      <c r="D111" s="9">
        <f>IF('Jurylid 1'!$D112="Grote wagens binnen Wehl",'Jurylid 1'!D112,0)</f>
        <v>0</v>
      </c>
      <c r="E111" s="18" t="e">
        <f>SUM(#REF!)</f>
        <v>#REF!</v>
      </c>
      <c r="F111" s="19">
        <v>105</v>
      </c>
    </row>
    <row r="112" spans="1:6" ht="15" hidden="1" customHeight="1" x14ac:dyDescent="0.2">
      <c r="A112" s="9">
        <f>IF('Jurylid 1'!$D113="Grote wagens binnen Wehl",'Jurylid 1'!A113,0)</f>
        <v>0</v>
      </c>
      <c r="B112" s="9">
        <f>IF('Jurylid 1'!$D113="Grote wagens binnen Wehl",'Jurylid 1'!B113,0)</f>
        <v>0</v>
      </c>
      <c r="C112" s="9">
        <f>IF('Jurylid 1'!$D113="Grote wagens binnen Wehl",'Jurylid 1'!C113,0)</f>
        <v>0</v>
      </c>
      <c r="D112" s="9">
        <f>IF('Jurylid 1'!$D113="Grote wagens binnen Wehl",'Jurylid 1'!D113,0)</f>
        <v>0</v>
      </c>
      <c r="E112" s="18" t="e">
        <f>SUM(#REF!)</f>
        <v>#REF!</v>
      </c>
      <c r="F112" s="19">
        <v>106</v>
      </c>
    </row>
    <row r="113" spans="1:6" ht="15" hidden="1" customHeight="1" x14ac:dyDescent="0.2">
      <c r="A113" s="9">
        <f>IF('Jurylid 1'!$D114="Grote wagens binnen Wehl",'Jurylid 1'!A114,0)</f>
        <v>0</v>
      </c>
      <c r="B113" s="9">
        <f>IF('Jurylid 1'!$D114="Grote wagens binnen Wehl",'Jurylid 1'!B114,0)</f>
        <v>0</v>
      </c>
      <c r="C113" s="9">
        <f>IF('Jurylid 1'!$D114="Grote wagens binnen Wehl",'Jurylid 1'!C114,0)</f>
        <v>0</v>
      </c>
      <c r="D113" s="9">
        <f>IF('Jurylid 1'!$D114="Grote wagens binnen Wehl",'Jurylid 1'!D114,0)</f>
        <v>0</v>
      </c>
      <c r="E113" s="18" t="e">
        <f>SUM(#REF!)</f>
        <v>#REF!</v>
      </c>
      <c r="F113" s="19">
        <v>107</v>
      </c>
    </row>
    <row r="114" spans="1:6" ht="15" hidden="1" customHeight="1" x14ac:dyDescent="0.2">
      <c r="A114" s="9">
        <f>IF('Jurylid 1'!$D115="Grote wagens binnen Wehl",'Jurylid 1'!A115,0)</f>
        <v>0</v>
      </c>
      <c r="B114" s="9">
        <f>IF('Jurylid 1'!$D115="Grote wagens binnen Wehl",'Jurylid 1'!B115,0)</f>
        <v>0</v>
      </c>
      <c r="C114" s="9">
        <f>IF('Jurylid 1'!$D115="Grote wagens binnen Wehl",'Jurylid 1'!C115,0)</f>
        <v>0</v>
      </c>
      <c r="D114" s="9">
        <f>IF('Jurylid 1'!$D115="Grote wagens binnen Wehl",'Jurylid 1'!D115,0)</f>
        <v>0</v>
      </c>
      <c r="E114" s="18" t="e">
        <f>SUM(#REF!)</f>
        <v>#REF!</v>
      </c>
      <c r="F114" s="19">
        <v>108</v>
      </c>
    </row>
    <row r="115" spans="1:6" ht="15" hidden="1" customHeight="1" x14ac:dyDescent="0.2">
      <c r="A115" s="9">
        <f>IF('Jurylid 1'!$D116="Grote wagens binnen Wehl",'Jurylid 1'!A116,0)</f>
        <v>0</v>
      </c>
      <c r="B115" s="9">
        <f>IF('Jurylid 1'!$D116="Grote wagens binnen Wehl",'Jurylid 1'!B116,0)</f>
        <v>0</v>
      </c>
      <c r="C115" s="9">
        <f>IF('Jurylid 1'!$D116="Grote wagens binnen Wehl",'Jurylid 1'!C116,0)</f>
        <v>0</v>
      </c>
      <c r="D115" s="9">
        <f>IF('Jurylid 1'!$D116="Grote wagens binnen Wehl",'Jurylid 1'!D116,0)</f>
        <v>0</v>
      </c>
      <c r="E115" s="18" t="e">
        <f>SUM(#REF!)</f>
        <v>#REF!</v>
      </c>
      <c r="F115" s="19">
        <v>109</v>
      </c>
    </row>
    <row r="116" spans="1:6" ht="15" hidden="1" customHeight="1" x14ac:dyDescent="0.2">
      <c r="A116" s="9">
        <f>IF('Jurylid 1'!$D117="Grote wagens binnen Wehl",'Jurylid 1'!A117,0)</f>
        <v>0</v>
      </c>
      <c r="B116" s="9">
        <f>IF('Jurylid 1'!$D117="Grote wagens binnen Wehl",'Jurylid 1'!B117,0)</f>
        <v>0</v>
      </c>
      <c r="C116" s="9">
        <f>IF('Jurylid 1'!$D117="Grote wagens binnen Wehl",'Jurylid 1'!C117,0)</f>
        <v>0</v>
      </c>
      <c r="D116" s="9">
        <f>IF('Jurylid 1'!$D117="Grote wagens binnen Wehl",'Jurylid 1'!D117,0)</f>
        <v>0</v>
      </c>
      <c r="E116" s="18" t="e">
        <f>SUM(#REF!)</f>
        <v>#REF!</v>
      </c>
      <c r="F116" s="19">
        <v>110</v>
      </c>
    </row>
    <row r="117" spans="1:6" ht="15" hidden="1" customHeight="1" x14ac:dyDescent="0.2">
      <c r="A117" s="9">
        <f>IF('Jurylid 1'!$D118="Grote wagens binnen Wehl",'Jurylid 1'!A118,0)</f>
        <v>0</v>
      </c>
      <c r="B117" s="9">
        <f>IF('Jurylid 1'!$D118="Grote wagens binnen Wehl",'Jurylid 1'!B118,0)</f>
        <v>0</v>
      </c>
      <c r="C117" s="9">
        <f>IF('Jurylid 1'!$D118="Grote wagens binnen Wehl",'Jurylid 1'!C118,0)</f>
        <v>0</v>
      </c>
      <c r="D117" s="9">
        <f>IF('Jurylid 1'!$D118="Grote wagens binnen Wehl",'Jurylid 1'!D118,0)</f>
        <v>0</v>
      </c>
      <c r="E117" s="18" t="e">
        <f>SUM(#REF!)</f>
        <v>#REF!</v>
      </c>
      <c r="F117" s="19">
        <v>111</v>
      </c>
    </row>
    <row r="118" spans="1:6" ht="15" hidden="1" customHeight="1" x14ac:dyDescent="0.2">
      <c r="A118" s="9">
        <f>IF('Jurylid 1'!$D119="Grote wagens binnen Wehl",'Jurylid 1'!A119,0)</f>
        <v>0</v>
      </c>
      <c r="B118" s="9">
        <f>IF('Jurylid 1'!$D119="Grote wagens binnen Wehl",'Jurylid 1'!B119,0)</f>
        <v>0</v>
      </c>
      <c r="C118" s="9">
        <f>IF('Jurylid 1'!$D119="Grote wagens binnen Wehl",'Jurylid 1'!C119,0)</f>
        <v>0</v>
      </c>
      <c r="D118" s="9">
        <f>IF('Jurylid 1'!$D119="Grote wagens binnen Wehl",'Jurylid 1'!D119,0)</f>
        <v>0</v>
      </c>
      <c r="E118" s="18" t="e">
        <f>SUM(#REF!)</f>
        <v>#REF!</v>
      </c>
      <c r="F118" s="19">
        <v>112</v>
      </c>
    </row>
    <row r="119" spans="1:6" ht="15" hidden="1" customHeight="1" x14ac:dyDescent="0.2">
      <c r="A119" s="9">
        <f>IF('Jurylid 1'!$D120="Grote wagens binnen Wehl",'Jurylid 1'!A120,0)</f>
        <v>0</v>
      </c>
      <c r="B119" s="9">
        <f>IF('Jurylid 1'!$D120="Grote wagens binnen Wehl",'Jurylid 1'!B120,0)</f>
        <v>0</v>
      </c>
      <c r="C119" s="9">
        <f>IF('Jurylid 1'!$D120="Grote wagens binnen Wehl",'Jurylid 1'!C120,0)</f>
        <v>0</v>
      </c>
      <c r="D119" s="9">
        <f>IF('Jurylid 1'!$D120="Grote wagens binnen Wehl",'Jurylid 1'!D120,0)</f>
        <v>0</v>
      </c>
      <c r="E119" s="18" t="e">
        <f>SUM(#REF!)</f>
        <v>#REF!</v>
      </c>
      <c r="F119" s="19">
        <v>113</v>
      </c>
    </row>
    <row r="120" spans="1:6" ht="15" hidden="1" customHeight="1" x14ac:dyDescent="0.2">
      <c r="A120" s="9">
        <f>IF('Jurylid 1'!$D121="Grote wagens binnen Wehl",'Jurylid 1'!A121,0)</f>
        <v>0</v>
      </c>
      <c r="B120" s="9">
        <f>IF('Jurylid 1'!$D121="Grote wagens binnen Wehl",'Jurylid 1'!B121,0)</f>
        <v>0</v>
      </c>
      <c r="C120" s="9">
        <f>IF('Jurylid 1'!$D121="Grote wagens binnen Wehl",'Jurylid 1'!C121,0)</f>
        <v>0</v>
      </c>
      <c r="D120" s="9">
        <f>IF('Jurylid 1'!$D121="Grote wagens binnen Wehl",'Jurylid 1'!D121,0)</f>
        <v>0</v>
      </c>
      <c r="E120" s="18" t="e">
        <f>SUM(#REF!)</f>
        <v>#REF!</v>
      </c>
      <c r="F120" s="19">
        <v>114</v>
      </c>
    </row>
    <row r="121" spans="1:6" ht="15" hidden="1" customHeight="1" x14ac:dyDescent="0.2">
      <c r="A121" s="9">
        <f>IF('Jurylid 1'!$D122="Grote wagens binnen Wehl",'Jurylid 1'!A122,0)</f>
        <v>0</v>
      </c>
      <c r="B121" s="9">
        <f>IF('Jurylid 1'!$D122="Grote wagens binnen Wehl",'Jurylid 1'!B122,0)</f>
        <v>0</v>
      </c>
      <c r="C121" s="9">
        <f>IF('Jurylid 1'!$D122="Grote wagens binnen Wehl",'Jurylid 1'!C122,0)</f>
        <v>0</v>
      </c>
      <c r="D121" s="9">
        <f>IF('Jurylid 1'!$D122="Grote wagens binnen Wehl",'Jurylid 1'!D122,0)</f>
        <v>0</v>
      </c>
      <c r="E121" s="18" t="e">
        <f>SUM(#REF!)</f>
        <v>#REF!</v>
      </c>
      <c r="F121" s="19">
        <v>115</v>
      </c>
    </row>
    <row r="122" spans="1:6" ht="15" hidden="1" customHeight="1" x14ac:dyDescent="0.2">
      <c r="A122" s="9">
        <f>IF('Jurylid 1'!$D123="Grote wagens binnen Wehl",'Jurylid 1'!A123,0)</f>
        <v>0</v>
      </c>
      <c r="B122" s="9">
        <f>IF('Jurylid 1'!$D123="Grote wagens binnen Wehl",'Jurylid 1'!B123,0)</f>
        <v>0</v>
      </c>
      <c r="C122" s="9">
        <f>IF('Jurylid 1'!$D123="Grote wagens binnen Wehl",'Jurylid 1'!C123,0)</f>
        <v>0</v>
      </c>
      <c r="D122" s="9">
        <f>IF('Jurylid 1'!$D123="Grote wagens binnen Wehl",'Jurylid 1'!D123,0)</f>
        <v>0</v>
      </c>
      <c r="E122" s="18" t="e">
        <f>SUM(#REF!)</f>
        <v>#REF!</v>
      </c>
      <c r="F122" s="19">
        <v>116</v>
      </c>
    </row>
    <row r="123" spans="1:6" ht="15" hidden="1" customHeight="1" x14ac:dyDescent="0.2">
      <c r="A123" s="9">
        <f>IF('Jurylid 1'!$D124="Grote wagens binnen Wehl",'Jurylid 1'!A124,0)</f>
        <v>0</v>
      </c>
      <c r="B123" s="9">
        <f>IF('Jurylid 1'!$D124="Grote wagens binnen Wehl",'Jurylid 1'!B124,0)</f>
        <v>0</v>
      </c>
      <c r="C123" s="9">
        <f>IF('Jurylid 1'!$D124="Grote wagens binnen Wehl",'Jurylid 1'!C124,0)</f>
        <v>0</v>
      </c>
      <c r="D123" s="9">
        <f>IF('Jurylid 1'!$D124="Grote wagens binnen Wehl",'Jurylid 1'!D124,0)</f>
        <v>0</v>
      </c>
      <c r="E123" s="18" t="e">
        <f>SUM(#REF!)</f>
        <v>#REF!</v>
      </c>
      <c r="F123" s="19">
        <v>117</v>
      </c>
    </row>
    <row r="124" spans="1:6" ht="15" hidden="1" customHeight="1" x14ac:dyDescent="0.2">
      <c r="A124" s="9">
        <f>IF('Jurylid 1'!$D125="Grote wagens binnen Wehl",'Jurylid 1'!A125,0)</f>
        <v>0</v>
      </c>
      <c r="B124" s="9">
        <f>IF('Jurylid 1'!$D125="Grote wagens binnen Wehl",'Jurylid 1'!B125,0)</f>
        <v>0</v>
      </c>
      <c r="C124" s="9">
        <f>IF('Jurylid 1'!$D125="Grote wagens binnen Wehl",'Jurylid 1'!C125,0)</f>
        <v>0</v>
      </c>
      <c r="D124" s="9">
        <f>IF('Jurylid 1'!$D125="Grote wagens binnen Wehl",'Jurylid 1'!D125,0)</f>
        <v>0</v>
      </c>
      <c r="E124" s="18" t="e">
        <f>SUM(#REF!)</f>
        <v>#REF!</v>
      </c>
      <c r="F124" s="19">
        <v>118</v>
      </c>
    </row>
    <row r="125" spans="1:6" ht="15" hidden="1" customHeight="1" x14ac:dyDescent="0.2">
      <c r="A125" s="9">
        <f>IF('Jurylid 1'!$D126="Grote wagens binnen Wehl",'Jurylid 1'!A126,0)</f>
        <v>0</v>
      </c>
      <c r="B125" s="9">
        <f>IF('Jurylid 1'!$D126="Grote wagens binnen Wehl",'Jurylid 1'!B126,0)</f>
        <v>0</v>
      </c>
      <c r="C125" s="9">
        <f>IF('Jurylid 1'!$D126="Grote wagens binnen Wehl",'Jurylid 1'!C126,0)</f>
        <v>0</v>
      </c>
      <c r="D125" s="9">
        <f>IF('Jurylid 1'!$D126="Grote wagens binnen Wehl",'Jurylid 1'!D126,0)</f>
        <v>0</v>
      </c>
      <c r="E125" s="18" t="e">
        <f>SUM(#REF!)</f>
        <v>#REF!</v>
      </c>
      <c r="F125" s="19">
        <v>119</v>
      </c>
    </row>
    <row r="126" spans="1:6" ht="15" customHeight="1" x14ac:dyDescent="0.2">
      <c r="A126" s="9">
        <f>IF('Jurylid 1'!$D82="Grote wagens binnen Wehl",'Jurylid 1'!A82,0)</f>
        <v>75</v>
      </c>
      <c r="B126" s="9" t="str">
        <f>IF('Jurylid 1'!$D82="Grote wagens binnen Wehl",'Jurylid 1'!B82,0)</f>
        <v>CV Niks bijzonders</v>
      </c>
      <c r="C126" s="9" t="str">
        <f>IF('Jurylid 1'!$D82="Grote wagens binnen Wehl",'Jurylid 1'!C82,0)</f>
        <v>Dit jaar laten we de skihut achterwege, we zijn bij de piraten gebleven</v>
      </c>
      <c r="D126" s="9" t="str">
        <f>IF('Jurylid 1'!$D82="Grote wagens binnen Wehl",'Jurylid 1'!D82,0)</f>
        <v>Grote wagens binnen Wehl</v>
      </c>
      <c r="E126" s="18" t="e">
        <f>SUM(#REF!)</f>
        <v>#REF!</v>
      </c>
      <c r="F126" s="47">
        <v>111</v>
      </c>
    </row>
    <row r="127" spans="1:6" ht="15" hidden="1" customHeight="1" x14ac:dyDescent="0.2">
      <c r="A127" s="9">
        <f>IF('Jurylid 1'!$D128="Grote wagens binnen Wehl",'Jurylid 1'!A128,0)</f>
        <v>0</v>
      </c>
      <c r="B127" s="9">
        <f>IF('Jurylid 1'!$D128="Grote wagens binnen Wehl",'Jurylid 1'!B128,0)</f>
        <v>0</v>
      </c>
      <c r="C127" s="9">
        <f>IF('Jurylid 1'!$D128="Grote wagens binnen Wehl",'Jurylid 1'!C128,0)</f>
        <v>0</v>
      </c>
      <c r="D127" s="9">
        <f>IF('Jurylid 1'!$D128="Grote wagens binnen Wehl",'Jurylid 1'!D128,0)</f>
        <v>0</v>
      </c>
      <c r="E127" s="18" t="e">
        <f>SUM(#REF!)</f>
        <v>#REF!</v>
      </c>
      <c r="F127" s="19">
        <v>121</v>
      </c>
    </row>
    <row r="128" spans="1:6" ht="15" hidden="1" customHeight="1" x14ac:dyDescent="0.2">
      <c r="A128" s="9">
        <f>IF('Jurylid 1'!$D129="Grote wagens binnen Wehl",'Jurylid 1'!A129,0)</f>
        <v>0</v>
      </c>
      <c r="B128" s="9">
        <f>IF('Jurylid 1'!$D129="Grote wagens binnen Wehl",'Jurylid 1'!B129,0)</f>
        <v>0</v>
      </c>
      <c r="C128" s="9">
        <f>IF('Jurylid 1'!$D129="Grote wagens binnen Wehl",'Jurylid 1'!C129,0)</f>
        <v>0</v>
      </c>
      <c r="D128" s="9">
        <f>IF('Jurylid 1'!$D129="Grote wagens binnen Wehl",'Jurylid 1'!D129,0)</f>
        <v>0</v>
      </c>
      <c r="E128" s="18" t="e">
        <f>SUM(#REF!)</f>
        <v>#REF!</v>
      </c>
      <c r="F128" s="19">
        <v>122</v>
      </c>
    </row>
    <row r="129" spans="1:6" ht="15" hidden="1" customHeight="1" x14ac:dyDescent="0.2">
      <c r="A129" s="9">
        <f>IF('Jurylid 1'!$D130="Grote wagens binnen Wehl",'Jurylid 1'!A130,0)</f>
        <v>0</v>
      </c>
      <c r="B129" s="9">
        <f>IF('Jurylid 1'!$D130="Grote wagens binnen Wehl",'Jurylid 1'!B130,0)</f>
        <v>0</v>
      </c>
      <c r="C129" s="9">
        <f>IF('Jurylid 1'!$D130="Grote wagens binnen Wehl",'Jurylid 1'!C130,0)</f>
        <v>0</v>
      </c>
      <c r="D129" s="9">
        <f>IF('Jurylid 1'!$D130="Grote wagens binnen Wehl",'Jurylid 1'!D130,0)</f>
        <v>0</v>
      </c>
      <c r="E129" s="18" t="e">
        <f>SUM(#REF!)</f>
        <v>#REF!</v>
      </c>
      <c r="F129" s="19">
        <v>123</v>
      </c>
    </row>
    <row r="130" spans="1:6" ht="15" hidden="1" customHeight="1" x14ac:dyDescent="0.2">
      <c r="A130" s="9">
        <f>IF('Jurylid 1'!$D131="Grote wagens binnen Wehl",'Jurylid 1'!A131,0)</f>
        <v>0</v>
      </c>
      <c r="B130" s="9">
        <f>IF('Jurylid 1'!$D131="Grote wagens binnen Wehl",'Jurylid 1'!B131,0)</f>
        <v>0</v>
      </c>
      <c r="C130" s="9">
        <f>IF('Jurylid 1'!$D131="Grote wagens binnen Wehl",'Jurylid 1'!C131,0)</f>
        <v>0</v>
      </c>
      <c r="D130" s="9">
        <f>IF('Jurylid 1'!$D131="Grote wagens binnen Wehl",'Jurylid 1'!D131,0)</f>
        <v>0</v>
      </c>
      <c r="E130" s="18" t="e">
        <f>SUM(#REF!)</f>
        <v>#REF!</v>
      </c>
      <c r="F130" s="19">
        <v>124</v>
      </c>
    </row>
    <row r="131" spans="1:6" ht="15" hidden="1" customHeight="1" x14ac:dyDescent="0.2">
      <c r="A131" s="9">
        <f>IF('Jurylid 1'!$D132="Grote wagens binnen Wehl",'Jurylid 1'!A132,0)</f>
        <v>0</v>
      </c>
      <c r="B131" s="9">
        <f>IF('Jurylid 1'!$D132="Grote wagens binnen Wehl",'Jurylid 1'!B132,0)</f>
        <v>0</v>
      </c>
      <c r="C131" s="9">
        <f>IF('Jurylid 1'!$D132="Grote wagens binnen Wehl",'Jurylid 1'!C132,0)</f>
        <v>0</v>
      </c>
      <c r="D131" s="9">
        <f>IF('Jurylid 1'!$D132="Grote wagens binnen Wehl",'Jurylid 1'!D132,0)</f>
        <v>0</v>
      </c>
      <c r="E131" s="18" t="e">
        <f>SUM(#REF!)</f>
        <v>#REF!</v>
      </c>
      <c r="F131" s="19">
        <v>125</v>
      </c>
    </row>
    <row r="132" spans="1:6" ht="15" hidden="1" customHeight="1" x14ac:dyDescent="0.2">
      <c r="A132" s="9">
        <f>IF('Jurylid 1'!$D133="Grote wagens binnen Wehl",'Jurylid 1'!A133,0)</f>
        <v>0</v>
      </c>
      <c r="B132" s="9">
        <f>IF('Jurylid 1'!$D133="Grote wagens binnen Wehl",'Jurylid 1'!B133,0)</f>
        <v>0</v>
      </c>
      <c r="C132" s="9">
        <f>IF('Jurylid 1'!$D133="Grote wagens binnen Wehl",'Jurylid 1'!C133,0)</f>
        <v>0</v>
      </c>
      <c r="D132" s="9">
        <f>IF('Jurylid 1'!$D133="Grote wagens binnen Wehl",'Jurylid 1'!D133,0)</f>
        <v>0</v>
      </c>
      <c r="E132" s="18" t="e">
        <f>SUM(#REF!)</f>
        <v>#REF!</v>
      </c>
      <c r="F132" s="19">
        <v>126</v>
      </c>
    </row>
    <row r="133" spans="1:6" ht="15" hidden="1" customHeight="1" x14ac:dyDescent="0.2">
      <c r="A133" s="9">
        <f>IF('Jurylid 1'!$D134="Grote wagens binnen Wehl",'Jurylid 1'!A134,0)</f>
        <v>0</v>
      </c>
      <c r="B133" s="9">
        <f>IF('Jurylid 1'!$D134="Grote wagens binnen Wehl",'Jurylid 1'!B134,0)</f>
        <v>0</v>
      </c>
      <c r="C133" s="9">
        <f>IF('Jurylid 1'!$D134="Grote wagens binnen Wehl",'Jurylid 1'!C134,0)</f>
        <v>0</v>
      </c>
      <c r="D133" s="9">
        <f>IF('Jurylid 1'!$D134="Grote wagens binnen Wehl",'Jurylid 1'!D134,0)</f>
        <v>0</v>
      </c>
      <c r="E133" s="18" t="e">
        <f>SUM(#REF!)</f>
        <v>#REF!</v>
      </c>
      <c r="F133" s="19">
        <v>127</v>
      </c>
    </row>
    <row r="134" spans="1:6" ht="15" hidden="1" customHeight="1" x14ac:dyDescent="0.2">
      <c r="A134" s="9">
        <f>IF('Jurylid 1'!$D135="Grote wagens binnen Wehl",'Jurylid 1'!A135,0)</f>
        <v>0</v>
      </c>
      <c r="B134" s="9">
        <f>IF('Jurylid 1'!$D135="Grote wagens binnen Wehl",'Jurylid 1'!B135,0)</f>
        <v>0</v>
      </c>
      <c r="C134" s="9">
        <f>IF('Jurylid 1'!$D135="Grote wagens binnen Wehl",'Jurylid 1'!C135,0)</f>
        <v>0</v>
      </c>
      <c r="D134" s="9">
        <f>IF('Jurylid 1'!$D135="Grote wagens binnen Wehl",'Jurylid 1'!D135,0)</f>
        <v>0</v>
      </c>
      <c r="E134" s="18" t="e">
        <f>SUM(#REF!)</f>
        <v>#REF!</v>
      </c>
      <c r="F134" s="19">
        <v>128</v>
      </c>
    </row>
    <row r="135" spans="1:6" ht="15" hidden="1" customHeight="1" x14ac:dyDescent="0.2">
      <c r="A135" s="9">
        <f>IF('Jurylid 1'!$D136="Grote wagens binnen Wehl",'Jurylid 1'!A136,0)</f>
        <v>0</v>
      </c>
      <c r="B135" s="9">
        <f>IF('Jurylid 1'!$D136="Grote wagens binnen Wehl",'Jurylid 1'!B136,0)</f>
        <v>0</v>
      </c>
      <c r="C135" s="9">
        <f>IF('Jurylid 1'!$D136="Grote wagens binnen Wehl",'Jurylid 1'!C136,0)</f>
        <v>0</v>
      </c>
      <c r="D135" s="9">
        <f>IF('Jurylid 1'!$D136="Grote wagens binnen Wehl",'Jurylid 1'!D136,0)</f>
        <v>0</v>
      </c>
      <c r="E135" s="18" t="e">
        <f>SUM(#REF!)</f>
        <v>#REF!</v>
      </c>
      <c r="F135" s="19">
        <v>129</v>
      </c>
    </row>
    <row r="136" spans="1:6" ht="15" hidden="1" customHeight="1" x14ac:dyDescent="0.2">
      <c r="A136" s="9">
        <f>IF('Jurylid 1'!$D137="Grote wagens binnen Wehl",'Jurylid 1'!A137,0)</f>
        <v>0</v>
      </c>
      <c r="B136" s="9">
        <f>IF('Jurylid 1'!$D137="Grote wagens binnen Wehl",'Jurylid 1'!B137,0)</f>
        <v>0</v>
      </c>
      <c r="C136" s="9">
        <f>IF('Jurylid 1'!$D137="Grote wagens binnen Wehl",'Jurylid 1'!C137,0)</f>
        <v>0</v>
      </c>
      <c r="D136" s="9">
        <f>IF('Jurylid 1'!$D137="Grote wagens binnen Wehl",'Jurylid 1'!D137,0)</f>
        <v>0</v>
      </c>
      <c r="E136" s="18" t="e">
        <f>SUM(#REF!)</f>
        <v>#REF!</v>
      </c>
      <c r="F136" s="19">
        <v>130</v>
      </c>
    </row>
    <row r="137" spans="1:6" ht="15" hidden="1" customHeight="1" x14ac:dyDescent="0.2">
      <c r="A137" s="9">
        <f>IF('Jurylid 1'!$D138="Grote wagens binnen Wehl",'Jurylid 1'!A138,0)</f>
        <v>0</v>
      </c>
      <c r="B137" s="9">
        <f>IF('Jurylid 1'!$D138="Grote wagens binnen Wehl",'Jurylid 1'!B138,0)</f>
        <v>0</v>
      </c>
      <c r="C137" s="9">
        <f>IF('Jurylid 1'!$D138="Grote wagens binnen Wehl",'Jurylid 1'!C138,0)</f>
        <v>0</v>
      </c>
      <c r="D137" s="9">
        <f>IF('Jurylid 1'!$D138="Grote wagens binnen Wehl",'Jurylid 1'!D138,0)</f>
        <v>0</v>
      </c>
      <c r="E137" s="18" t="e">
        <f>SUM(#REF!)</f>
        <v>#REF!</v>
      </c>
      <c r="F137" s="19">
        <v>131</v>
      </c>
    </row>
    <row r="138" spans="1:6" ht="15" hidden="1" customHeight="1" x14ac:dyDescent="0.2">
      <c r="A138" s="9">
        <f>IF('Jurylid 1'!$D139="Grote wagens binnen Wehl",'Jurylid 1'!A139,0)</f>
        <v>0</v>
      </c>
      <c r="B138" s="9">
        <f>IF('Jurylid 1'!$D139="Grote wagens binnen Wehl",'Jurylid 1'!B139,0)</f>
        <v>0</v>
      </c>
      <c r="C138" s="9">
        <f>IF('Jurylid 1'!$D139="Grote wagens binnen Wehl",'Jurylid 1'!C139,0)</f>
        <v>0</v>
      </c>
      <c r="D138" s="9">
        <f>IF('Jurylid 1'!$D139="Grote wagens binnen Wehl",'Jurylid 1'!D139,0)</f>
        <v>0</v>
      </c>
      <c r="E138" s="18" t="e">
        <f>SUM(#REF!)</f>
        <v>#REF!</v>
      </c>
      <c r="F138" s="19">
        <v>132</v>
      </c>
    </row>
    <row r="139" spans="1:6" ht="15" hidden="1" customHeight="1" x14ac:dyDescent="0.2">
      <c r="A139" s="9">
        <f>IF('Jurylid 1'!$D140="Grote wagens binnen Wehl",'Jurylid 1'!A140,0)</f>
        <v>0</v>
      </c>
      <c r="B139" s="9">
        <f>IF('Jurylid 1'!$D140="Grote wagens binnen Wehl",'Jurylid 1'!B140,0)</f>
        <v>0</v>
      </c>
      <c r="C139" s="9">
        <f>IF('Jurylid 1'!$D140="Grote wagens binnen Wehl",'Jurylid 1'!C140,0)</f>
        <v>0</v>
      </c>
      <c r="D139" s="9">
        <f>IF('Jurylid 1'!$D140="Grote wagens binnen Wehl",'Jurylid 1'!D140,0)</f>
        <v>0</v>
      </c>
      <c r="E139" s="18" t="e">
        <f>SUM(#REF!)</f>
        <v>#REF!</v>
      </c>
      <c r="F139" s="19">
        <v>133</v>
      </c>
    </row>
    <row r="140" spans="1:6" ht="15" hidden="1" customHeight="1" x14ac:dyDescent="0.2">
      <c r="A140" s="9">
        <f>IF('Jurylid 1'!$D141="Grote wagens binnen Wehl",'Jurylid 1'!A141,0)</f>
        <v>0</v>
      </c>
      <c r="B140" s="9">
        <f>IF('Jurylid 1'!$D141="Grote wagens binnen Wehl",'Jurylid 1'!B141,0)</f>
        <v>0</v>
      </c>
      <c r="C140" s="9">
        <f>IF('Jurylid 1'!$D141="Grote wagens binnen Wehl",'Jurylid 1'!C141,0)</f>
        <v>0</v>
      </c>
      <c r="D140" s="9">
        <f>IF('Jurylid 1'!$D141="Grote wagens binnen Wehl",'Jurylid 1'!D141,0)</f>
        <v>0</v>
      </c>
      <c r="E140" s="18" t="e">
        <f>SUM(#REF!)</f>
        <v>#REF!</v>
      </c>
      <c r="F140" s="19">
        <v>134</v>
      </c>
    </row>
    <row r="141" spans="1:6" ht="15" customHeight="1" x14ac:dyDescent="0.2">
      <c r="A141" s="9">
        <f>IF('Jurylid 1'!$D162="Grote wagens binnen Wehl",'Jurylid 1'!A162,0)</f>
        <v>155</v>
      </c>
      <c r="B141" s="9" t="str">
        <f>IF('Jurylid 1'!$D162="Grote wagens binnen Wehl",'Jurylid 1'!B162,0)</f>
        <v>De Herrieschuppers</v>
      </c>
      <c r="C141" s="9" t="str">
        <f>IF('Jurylid 1'!$D162="Grote wagens binnen Wehl",'Jurylid 1'!C162,0)</f>
        <v>Hippies</v>
      </c>
      <c r="D141" s="9" t="str">
        <f>IF('Jurylid 1'!$D162="Grote wagens binnen Wehl",'Jurylid 1'!D162,0)</f>
        <v>Grote wagens binnen Wehl</v>
      </c>
      <c r="E141" s="18" t="e">
        <f>SUM(#REF!)</f>
        <v>#REF!</v>
      </c>
      <c r="F141" s="47">
        <v>111</v>
      </c>
    </row>
    <row r="142" spans="1:6" ht="15" hidden="1" customHeight="1" x14ac:dyDescent="0.2">
      <c r="A142" s="9">
        <f>IF('Jurylid 1'!$D143="Grote wagens binnen Wehl",'Jurylid 1'!A143,0)</f>
        <v>0</v>
      </c>
      <c r="B142" s="9">
        <f>IF('Jurylid 1'!$D143="Grote wagens binnen Wehl",'Jurylid 1'!B143,0)</f>
        <v>0</v>
      </c>
      <c r="C142" s="9">
        <f>IF('Jurylid 1'!$D143="Grote wagens binnen Wehl",'Jurylid 1'!C143,0)</f>
        <v>0</v>
      </c>
      <c r="D142" s="9">
        <f>IF('Jurylid 1'!$D143="Grote wagens binnen Wehl",'Jurylid 1'!D143,0)</f>
        <v>0</v>
      </c>
      <c r="E142" s="18" t="e">
        <f>SUM(#REF!)</f>
        <v>#REF!</v>
      </c>
      <c r="F142" s="19">
        <v>136</v>
      </c>
    </row>
    <row r="143" spans="1:6" ht="15" hidden="1" customHeight="1" x14ac:dyDescent="0.2">
      <c r="A143" s="9">
        <f>IF('Jurylid 1'!$D144="Grote wagens binnen Wehl",'Jurylid 1'!A144,0)</f>
        <v>0</v>
      </c>
      <c r="B143" s="9">
        <f>IF('Jurylid 1'!$D144="Grote wagens binnen Wehl",'Jurylid 1'!B144,0)</f>
        <v>0</v>
      </c>
      <c r="C143" s="9">
        <f>IF('Jurylid 1'!$D144="Grote wagens binnen Wehl",'Jurylid 1'!C144,0)</f>
        <v>0</v>
      </c>
      <c r="D143" s="9">
        <f>IF('Jurylid 1'!$D144="Grote wagens binnen Wehl",'Jurylid 1'!D144,0)</f>
        <v>0</v>
      </c>
      <c r="E143" s="18" t="e">
        <f>SUM(#REF!)</f>
        <v>#REF!</v>
      </c>
      <c r="F143" s="19">
        <v>137</v>
      </c>
    </row>
    <row r="144" spans="1:6" ht="15" hidden="1" customHeight="1" x14ac:dyDescent="0.2">
      <c r="A144" s="9">
        <f>IF('Jurylid 1'!$D145="Grote wagens binnen Wehl",'Jurylid 1'!A145,0)</f>
        <v>0</v>
      </c>
      <c r="B144" s="9">
        <f>IF('Jurylid 1'!$D145="Grote wagens binnen Wehl",'Jurylid 1'!B145,0)</f>
        <v>0</v>
      </c>
      <c r="C144" s="9">
        <f>IF('Jurylid 1'!$D145="Grote wagens binnen Wehl",'Jurylid 1'!C145,0)</f>
        <v>0</v>
      </c>
      <c r="D144" s="9">
        <f>IF('Jurylid 1'!$D145="Grote wagens binnen Wehl",'Jurylid 1'!D145,0)</f>
        <v>0</v>
      </c>
      <c r="E144" s="18" t="e">
        <f>SUM(#REF!)</f>
        <v>#REF!</v>
      </c>
      <c r="F144" s="19">
        <v>138</v>
      </c>
    </row>
    <row r="145" spans="1:6" ht="15" hidden="1" customHeight="1" x14ac:dyDescent="0.2">
      <c r="A145" s="9">
        <f>IF('Jurylid 1'!$D146="Grote wagens binnen Wehl",'Jurylid 1'!A146,0)</f>
        <v>0</v>
      </c>
      <c r="B145" s="9">
        <f>IF('Jurylid 1'!$D146="Grote wagens binnen Wehl",'Jurylid 1'!B146,0)</f>
        <v>0</v>
      </c>
      <c r="C145" s="9">
        <f>IF('Jurylid 1'!$D146="Grote wagens binnen Wehl",'Jurylid 1'!C146,0)</f>
        <v>0</v>
      </c>
      <c r="D145" s="9">
        <f>IF('Jurylid 1'!$D146="Grote wagens binnen Wehl",'Jurylid 1'!D146,0)</f>
        <v>0</v>
      </c>
      <c r="E145" s="18" t="e">
        <f>SUM(#REF!)</f>
        <v>#REF!</v>
      </c>
      <c r="F145" s="19">
        <v>139</v>
      </c>
    </row>
    <row r="146" spans="1:6" ht="15" hidden="1" customHeight="1" x14ac:dyDescent="0.2">
      <c r="A146" s="9">
        <f>IF('Jurylid 1'!$D147="Grote wagens binnen Wehl",'Jurylid 1'!A147,0)</f>
        <v>0</v>
      </c>
      <c r="B146" s="9">
        <f>IF('Jurylid 1'!$D147="Grote wagens binnen Wehl",'Jurylid 1'!B147,0)</f>
        <v>0</v>
      </c>
      <c r="C146" s="9">
        <f>IF('Jurylid 1'!$D147="Grote wagens binnen Wehl",'Jurylid 1'!C147,0)</f>
        <v>0</v>
      </c>
      <c r="D146" s="9">
        <f>IF('Jurylid 1'!$D147="Grote wagens binnen Wehl",'Jurylid 1'!D147,0)</f>
        <v>0</v>
      </c>
      <c r="E146" s="18" t="e">
        <f>SUM(#REF!)</f>
        <v>#REF!</v>
      </c>
      <c r="F146" s="19">
        <v>140</v>
      </c>
    </row>
    <row r="147" spans="1:6" ht="15" hidden="1" customHeight="1" x14ac:dyDescent="0.2">
      <c r="A147" s="9">
        <f>IF('Jurylid 1'!$D148="Grote wagens binnen Wehl",'Jurylid 1'!A148,0)</f>
        <v>0</v>
      </c>
      <c r="B147" s="9">
        <f>IF('Jurylid 1'!$D148="Grote wagens binnen Wehl",'Jurylid 1'!B148,0)</f>
        <v>0</v>
      </c>
      <c r="C147" s="9">
        <f>IF('Jurylid 1'!$D148="Grote wagens binnen Wehl",'Jurylid 1'!C148,0)</f>
        <v>0</v>
      </c>
      <c r="D147" s="9">
        <f>IF('Jurylid 1'!$D148="Grote wagens binnen Wehl",'Jurylid 1'!D148,0)</f>
        <v>0</v>
      </c>
      <c r="E147" s="18" t="e">
        <f>SUM(#REF!)</f>
        <v>#REF!</v>
      </c>
      <c r="F147" s="19">
        <v>141</v>
      </c>
    </row>
    <row r="148" spans="1:6" ht="15" hidden="1" customHeight="1" x14ac:dyDescent="0.2">
      <c r="A148" s="9">
        <f>IF('Jurylid 1'!$D149="Grote wagens binnen Wehl",'Jurylid 1'!A149,0)</f>
        <v>0</v>
      </c>
      <c r="B148" s="9">
        <f>IF('Jurylid 1'!$D149="Grote wagens binnen Wehl",'Jurylid 1'!B149,0)</f>
        <v>0</v>
      </c>
      <c r="C148" s="9">
        <f>IF('Jurylid 1'!$D149="Grote wagens binnen Wehl",'Jurylid 1'!C149,0)</f>
        <v>0</v>
      </c>
      <c r="D148" s="9">
        <f>IF('Jurylid 1'!$D149="Grote wagens binnen Wehl",'Jurylid 1'!D149,0)</f>
        <v>0</v>
      </c>
      <c r="E148" s="18" t="e">
        <f>SUM(#REF!)</f>
        <v>#REF!</v>
      </c>
      <c r="F148" s="19">
        <v>142</v>
      </c>
    </row>
    <row r="149" spans="1:6" ht="15" hidden="1" customHeight="1" x14ac:dyDescent="0.2">
      <c r="A149" s="9">
        <f>IF('Jurylid 1'!$D150="Grote wagens binnen Wehl",'Jurylid 1'!A150,0)</f>
        <v>0</v>
      </c>
      <c r="B149" s="9">
        <f>IF('Jurylid 1'!$D150="Grote wagens binnen Wehl",'Jurylid 1'!B150,0)</f>
        <v>0</v>
      </c>
      <c r="C149" s="9">
        <f>IF('Jurylid 1'!$D150="Grote wagens binnen Wehl",'Jurylid 1'!C150,0)</f>
        <v>0</v>
      </c>
      <c r="D149" s="9">
        <f>IF('Jurylid 1'!$D150="Grote wagens binnen Wehl",'Jurylid 1'!D150,0)</f>
        <v>0</v>
      </c>
      <c r="E149" s="18" t="e">
        <f>SUM(#REF!)</f>
        <v>#REF!</v>
      </c>
      <c r="F149" s="19">
        <v>143</v>
      </c>
    </row>
    <row r="150" spans="1:6" ht="15" hidden="1" customHeight="1" x14ac:dyDescent="0.2">
      <c r="A150" s="9">
        <f>IF('Jurylid 1'!$D151="Grote wagens binnen Wehl",'Jurylid 1'!A151,0)</f>
        <v>0</v>
      </c>
      <c r="B150" s="9">
        <f>IF('Jurylid 1'!$D151="Grote wagens binnen Wehl",'Jurylid 1'!B151,0)</f>
        <v>0</v>
      </c>
      <c r="C150" s="9">
        <f>IF('Jurylid 1'!$D151="Grote wagens binnen Wehl",'Jurylid 1'!C151,0)</f>
        <v>0</v>
      </c>
      <c r="D150" s="9">
        <f>IF('Jurylid 1'!$D151="Grote wagens binnen Wehl",'Jurylid 1'!D151,0)</f>
        <v>0</v>
      </c>
      <c r="E150" s="18" t="e">
        <f>SUM(#REF!)</f>
        <v>#REF!</v>
      </c>
      <c r="F150" s="19">
        <v>144</v>
      </c>
    </row>
    <row r="151" spans="1:6" ht="15" hidden="1" customHeight="1" x14ac:dyDescent="0.2">
      <c r="A151" s="9">
        <f>IF('Jurylid 1'!$D152="Grote wagens binnen Wehl",'Jurylid 1'!A152,0)</f>
        <v>0</v>
      </c>
      <c r="B151" s="9">
        <f>IF('Jurylid 1'!$D152="Grote wagens binnen Wehl",'Jurylid 1'!B152,0)</f>
        <v>0</v>
      </c>
      <c r="C151" s="9">
        <f>IF('Jurylid 1'!$D152="Grote wagens binnen Wehl",'Jurylid 1'!C152,0)</f>
        <v>0</v>
      </c>
      <c r="D151" s="9">
        <f>IF('Jurylid 1'!$D152="Grote wagens binnen Wehl",'Jurylid 1'!D152,0)</f>
        <v>0</v>
      </c>
      <c r="E151" s="18" t="e">
        <f>SUM(#REF!)</f>
        <v>#REF!</v>
      </c>
      <c r="F151" s="19">
        <v>145</v>
      </c>
    </row>
    <row r="152" spans="1:6" ht="15" hidden="1" customHeight="1" x14ac:dyDescent="0.2">
      <c r="A152" s="9">
        <f>IF('Jurylid 1'!$D153="Grote wagens binnen Wehl",'Jurylid 1'!A153,0)</f>
        <v>0</v>
      </c>
      <c r="B152" s="9">
        <f>IF('Jurylid 1'!$D153="Grote wagens binnen Wehl",'Jurylid 1'!B153,0)</f>
        <v>0</v>
      </c>
      <c r="C152" s="9">
        <f>IF('Jurylid 1'!$D153="Grote wagens binnen Wehl",'Jurylid 1'!C153,0)</f>
        <v>0</v>
      </c>
      <c r="D152" s="9">
        <f>IF('Jurylid 1'!$D153="Grote wagens binnen Wehl",'Jurylid 1'!D153,0)</f>
        <v>0</v>
      </c>
      <c r="E152" s="18" t="e">
        <f>SUM(#REF!)</f>
        <v>#REF!</v>
      </c>
      <c r="F152" s="19">
        <v>146</v>
      </c>
    </row>
    <row r="153" spans="1:6" ht="15" hidden="1" customHeight="1" x14ac:dyDescent="0.2">
      <c r="A153" s="9">
        <f>IF('Jurylid 1'!$D154="Grote wagens binnen Wehl",'Jurylid 1'!A154,0)</f>
        <v>0</v>
      </c>
      <c r="B153" s="9">
        <f>IF('Jurylid 1'!$D154="Grote wagens binnen Wehl",'Jurylid 1'!B154,0)</f>
        <v>0</v>
      </c>
      <c r="C153" s="9">
        <f>IF('Jurylid 1'!$D154="Grote wagens binnen Wehl",'Jurylid 1'!C154,0)</f>
        <v>0</v>
      </c>
      <c r="D153" s="9">
        <f>IF('Jurylid 1'!$D154="Grote wagens binnen Wehl",'Jurylid 1'!D154,0)</f>
        <v>0</v>
      </c>
      <c r="E153" s="18" t="e">
        <f>SUM(#REF!)</f>
        <v>#REF!</v>
      </c>
      <c r="F153" s="19">
        <v>147</v>
      </c>
    </row>
    <row r="154" spans="1:6" ht="15" hidden="1" customHeight="1" x14ac:dyDescent="0.2">
      <c r="A154" s="9">
        <f>IF('Jurylid 1'!$D155="Grote wagens binnen Wehl",'Jurylid 1'!A155,0)</f>
        <v>0</v>
      </c>
      <c r="B154" s="9">
        <f>IF('Jurylid 1'!$D155="Grote wagens binnen Wehl",'Jurylid 1'!B155,0)</f>
        <v>0</v>
      </c>
      <c r="C154" s="9">
        <f>IF('Jurylid 1'!$D155="Grote wagens binnen Wehl",'Jurylid 1'!C155,0)</f>
        <v>0</v>
      </c>
      <c r="D154" s="9">
        <f>IF('Jurylid 1'!$D155="Grote wagens binnen Wehl",'Jurylid 1'!D155,0)</f>
        <v>0</v>
      </c>
      <c r="E154" s="18" t="e">
        <f>SUM(#REF!)</f>
        <v>#REF!</v>
      </c>
      <c r="F154" s="19">
        <v>148</v>
      </c>
    </row>
    <row r="155" spans="1:6" ht="15" hidden="1" customHeight="1" x14ac:dyDescent="0.2">
      <c r="A155" s="9">
        <f>IF('Jurylid 1'!$D156="Grote wagens binnen Wehl",'Jurylid 1'!A156,0)</f>
        <v>0</v>
      </c>
      <c r="B155" s="9">
        <f>IF('Jurylid 1'!$D156="Grote wagens binnen Wehl",'Jurylid 1'!B156,0)</f>
        <v>0</v>
      </c>
      <c r="C155" s="9">
        <f>IF('Jurylid 1'!$D156="Grote wagens binnen Wehl",'Jurylid 1'!C156,0)</f>
        <v>0</v>
      </c>
      <c r="D155" s="9">
        <f>IF('Jurylid 1'!$D156="Grote wagens binnen Wehl",'Jurylid 1'!D156,0)</f>
        <v>0</v>
      </c>
      <c r="E155" s="18" t="e">
        <f>SUM(#REF!)</f>
        <v>#REF!</v>
      </c>
      <c r="F155" s="19">
        <v>149</v>
      </c>
    </row>
    <row r="156" spans="1:6" ht="15" hidden="1" customHeight="1" x14ac:dyDescent="0.2">
      <c r="A156" s="9">
        <f>IF('Jurylid 1'!$D157="Grote wagens binnen Wehl",'Jurylid 1'!A157,0)</f>
        <v>0</v>
      </c>
      <c r="B156" s="9">
        <f>IF('Jurylid 1'!$D157="Grote wagens binnen Wehl",'Jurylid 1'!B157,0)</f>
        <v>0</v>
      </c>
      <c r="C156" s="9">
        <f>IF('Jurylid 1'!$D157="Grote wagens binnen Wehl",'Jurylid 1'!C157,0)</f>
        <v>0</v>
      </c>
      <c r="D156" s="9">
        <f>IF('Jurylid 1'!$D157="Grote wagens binnen Wehl",'Jurylid 1'!D157,0)</f>
        <v>0</v>
      </c>
      <c r="E156" s="18" t="e">
        <f>SUM(#REF!)</f>
        <v>#REF!</v>
      </c>
      <c r="F156" s="19">
        <v>150</v>
      </c>
    </row>
    <row r="157" spans="1:6" ht="15" hidden="1" customHeight="1" x14ac:dyDescent="0.2">
      <c r="A157" s="9">
        <f>IF('Jurylid 1'!$D158="Grote wagens binnen Wehl",'Jurylid 1'!A158,0)</f>
        <v>0</v>
      </c>
      <c r="B157" s="9">
        <f>IF('Jurylid 1'!$D158="Grote wagens binnen Wehl",'Jurylid 1'!B158,0)</f>
        <v>0</v>
      </c>
      <c r="C157" s="9">
        <f>IF('Jurylid 1'!$D158="Grote wagens binnen Wehl",'Jurylid 1'!C158,0)</f>
        <v>0</v>
      </c>
      <c r="D157" s="9">
        <f>IF('Jurylid 1'!$D158="Grote wagens binnen Wehl",'Jurylid 1'!D158,0)</f>
        <v>0</v>
      </c>
      <c r="E157" s="18" t="e">
        <f>SUM(#REF!)</f>
        <v>#REF!</v>
      </c>
      <c r="F157" s="19">
        <v>151</v>
      </c>
    </row>
    <row r="158" spans="1:6" ht="15" hidden="1" customHeight="1" x14ac:dyDescent="0.2">
      <c r="A158" s="9">
        <f>IF('Jurylid 1'!$D159="Grote wagens binnen Wehl",'Jurylid 1'!A159,0)</f>
        <v>0</v>
      </c>
      <c r="B158" s="9">
        <f>IF('Jurylid 1'!$D159="Grote wagens binnen Wehl",'Jurylid 1'!B159,0)</f>
        <v>0</v>
      </c>
      <c r="C158" s="9">
        <f>IF('Jurylid 1'!$D159="Grote wagens binnen Wehl",'Jurylid 1'!C159,0)</f>
        <v>0</v>
      </c>
      <c r="D158" s="9">
        <f>IF('Jurylid 1'!$D159="Grote wagens binnen Wehl",'Jurylid 1'!D159,0)</f>
        <v>0</v>
      </c>
      <c r="E158" s="18" t="e">
        <f>SUM(#REF!)</f>
        <v>#REF!</v>
      </c>
      <c r="F158" s="19">
        <v>152</v>
      </c>
    </row>
    <row r="159" spans="1:6" ht="15" hidden="1" customHeight="1" x14ac:dyDescent="0.2">
      <c r="A159" s="9">
        <f>IF('Jurylid 1'!$D160="Grote wagens binnen Wehl",'Jurylid 1'!A160,0)</f>
        <v>0</v>
      </c>
      <c r="B159" s="9">
        <f>IF('Jurylid 1'!$D160="Grote wagens binnen Wehl",'Jurylid 1'!B160,0)</f>
        <v>0</v>
      </c>
      <c r="C159" s="9">
        <f>IF('Jurylid 1'!$D160="Grote wagens binnen Wehl",'Jurylid 1'!C160,0)</f>
        <v>0</v>
      </c>
      <c r="D159" s="9">
        <f>IF('Jurylid 1'!$D160="Grote wagens binnen Wehl",'Jurylid 1'!D160,0)</f>
        <v>0</v>
      </c>
      <c r="E159" s="18" t="e">
        <f>SUM(#REF!)</f>
        <v>#REF!</v>
      </c>
      <c r="F159" s="19">
        <v>153</v>
      </c>
    </row>
    <row r="160" spans="1:6" ht="15" hidden="1" customHeight="1" x14ac:dyDescent="0.2">
      <c r="A160" s="9">
        <f>IF('Jurylid 1'!$D161="Grote wagens binnen Wehl",'Jurylid 1'!A161,0)</f>
        <v>0</v>
      </c>
      <c r="B160" s="9">
        <f>IF('Jurylid 1'!$D161="Grote wagens binnen Wehl",'Jurylid 1'!B161,0)</f>
        <v>0</v>
      </c>
      <c r="C160" s="9">
        <f>IF('Jurylid 1'!$D161="Grote wagens binnen Wehl",'Jurylid 1'!C161,0)</f>
        <v>0</v>
      </c>
      <c r="D160" s="9">
        <f>IF('Jurylid 1'!$D161="Grote wagens binnen Wehl",'Jurylid 1'!D161,0)</f>
        <v>0</v>
      </c>
      <c r="E160" s="18" t="e">
        <f>SUM(#REF!)</f>
        <v>#REF!</v>
      </c>
      <c r="F160" s="19">
        <v>154</v>
      </c>
    </row>
    <row r="161" spans="1:6" ht="15" customHeight="1" x14ac:dyDescent="0.2">
      <c r="A161" s="9">
        <f>IF('Jurylid 1'!$D127="Grote wagens binnen Wehl",'Jurylid 1'!A127,0)</f>
        <v>120</v>
      </c>
      <c r="B161" s="9" t="str">
        <f>IF('Jurylid 1'!$D127="Grote wagens binnen Wehl",'Jurylid 1'!B127,0)</f>
        <v>C.G. de Dakduuven</v>
      </c>
      <c r="C161" s="9" t="str">
        <f>IF('Jurylid 1'!$D127="Grote wagens binnen Wehl",'Jurylid 1'!C127,0)</f>
        <v>Vorig jaar liep zomercarnaval uut op een ravage, dus now onherkenbaar in camouflage</v>
      </c>
      <c r="D161" s="9" t="str">
        <f>IF('Jurylid 1'!$D127="Grote wagens binnen Wehl",'Jurylid 1'!D127,0)</f>
        <v>Grote wagens binnen Wehl</v>
      </c>
      <c r="E161" s="18" t="e">
        <f>SUM(#REF!)</f>
        <v>#REF!</v>
      </c>
      <c r="F161" s="47">
        <v>102</v>
      </c>
    </row>
    <row r="162" spans="1:6" ht="15" hidden="1" customHeight="1" x14ac:dyDescent="0.2">
      <c r="A162" s="9">
        <f>IF('Jurylid 1'!$D163="Grote wagens binnen Wehl",'Jurylid 1'!A163,0)</f>
        <v>0</v>
      </c>
      <c r="B162" s="9">
        <f>IF('Jurylid 1'!$D163="Grote wagens binnen Wehl",'Jurylid 1'!B163,0)</f>
        <v>0</v>
      </c>
      <c r="C162" s="9">
        <f>IF('Jurylid 1'!$D163="Grote wagens binnen Wehl",'Jurylid 1'!C163,0)</f>
        <v>0</v>
      </c>
      <c r="D162" s="9">
        <f>IF('Jurylid 1'!$D163="Grote wagens binnen Wehl",'Jurylid 1'!D163,0)</f>
        <v>0</v>
      </c>
      <c r="E162" s="18" t="e">
        <f>SUM(#REF!)</f>
        <v>#REF!</v>
      </c>
      <c r="F162" s="19">
        <v>156</v>
      </c>
    </row>
    <row r="163" spans="1:6" ht="15" hidden="1" customHeight="1" x14ac:dyDescent="0.2">
      <c r="A163" s="9">
        <f>IF('Jurylid 1'!$D164="Grote wagens binnen Wehl",'Jurylid 1'!A164,0)</f>
        <v>0</v>
      </c>
      <c r="B163" s="9">
        <f>IF('Jurylid 1'!$D164="Grote wagens binnen Wehl",'Jurylid 1'!B164,0)</f>
        <v>0</v>
      </c>
      <c r="C163" s="9">
        <f>IF('Jurylid 1'!$D164="Grote wagens binnen Wehl",'Jurylid 1'!C164,0)</f>
        <v>0</v>
      </c>
      <c r="D163" s="9">
        <f>IF('Jurylid 1'!$D164="Grote wagens binnen Wehl",'Jurylid 1'!D164,0)</f>
        <v>0</v>
      </c>
      <c r="E163" s="18" t="e">
        <f>SUM(#REF!)</f>
        <v>#REF!</v>
      </c>
      <c r="F163" s="19">
        <v>157</v>
      </c>
    </row>
    <row r="164" spans="1:6" ht="15" hidden="1" customHeight="1" x14ac:dyDescent="0.2">
      <c r="A164" s="9">
        <f>IF('Jurylid 1'!$D165="Grote wagens binnen Wehl",'Jurylid 1'!A165,0)</f>
        <v>0</v>
      </c>
      <c r="B164" s="9">
        <f>IF('Jurylid 1'!$D165="Grote wagens binnen Wehl",'Jurylid 1'!B165,0)</f>
        <v>0</v>
      </c>
      <c r="C164" s="9">
        <f>IF('Jurylid 1'!$D165="Grote wagens binnen Wehl",'Jurylid 1'!C165,0)</f>
        <v>0</v>
      </c>
      <c r="D164" s="9">
        <f>IF('Jurylid 1'!$D165="Grote wagens binnen Wehl",'Jurylid 1'!D165,0)</f>
        <v>0</v>
      </c>
      <c r="E164" s="18" t="e">
        <f>SUM(#REF!)</f>
        <v>#REF!</v>
      </c>
      <c r="F164" s="19">
        <v>158</v>
      </c>
    </row>
    <row r="165" spans="1:6" ht="15" hidden="1" customHeight="1" x14ac:dyDescent="0.2">
      <c r="A165" s="9">
        <f>IF('Jurylid 1'!$D166="Grote wagens binnen Wehl",'Jurylid 1'!A166,0)</f>
        <v>0</v>
      </c>
      <c r="B165" s="9">
        <f>IF('Jurylid 1'!$D166="Grote wagens binnen Wehl",'Jurylid 1'!B166,0)</f>
        <v>0</v>
      </c>
      <c r="C165" s="9">
        <f>IF('Jurylid 1'!$D166="Grote wagens binnen Wehl",'Jurylid 1'!C166,0)</f>
        <v>0</v>
      </c>
      <c r="D165" s="9">
        <f>IF('Jurylid 1'!$D166="Grote wagens binnen Wehl",'Jurylid 1'!D166,0)</f>
        <v>0</v>
      </c>
      <c r="E165" s="18" t="e">
        <f>SUM(#REF!)</f>
        <v>#REF!</v>
      </c>
      <c r="F165" s="19">
        <v>159</v>
      </c>
    </row>
    <row r="166" spans="1:6" ht="15" hidden="1" customHeight="1" x14ac:dyDescent="0.2">
      <c r="A166" s="9">
        <f>IF('Jurylid 1'!$D167="Grote wagens binnen Wehl",'Jurylid 1'!A167,0)</f>
        <v>0</v>
      </c>
      <c r="B166" s="9">
        <f>IF('Jurylid 1'!$D167="Grote wagens binnen Wehl",'Jurylid 1'!B167,0)</f>
        <v>0</v>
      </c>
      <c r="C166" s="9">
        <f>IF('Jurylid 1'!$D167="Grote wagens binnen Wehl",'Jurylid 1'!C167,0)</f>
        <v>0</v>
      </c>
      <c r="D166" s="9">
        <f>IF('Jurylid 1'!$D167="Grote wagens binnen Wehl",'Jurylid 1'!D167,0)</f>
        <v>0</v>
      </c>
      <c r="E166" s="18" t="e">
        <f>SUM(#REF!)</f>
        <v>#REF!</v>
      </c>
      <c r="F166" s="19">
        <v>160</v>
      </c>
    </row>
    <row r="167" spans="1:6" ht="15" hidden="1" customHeight="1" x14ac:dyDescent="0.2">
      <c r="A167" s="9">
        <f>IF('Jurylid 1'!$D168="Grote wagens binnen Wehl",'Jurylid 1'!A168,0)</f>
        <v>0</v>
      </c>
      <c r="B167" s="9">
        <f>IF('Jurylid 1'!$D168="Grote wagens binnen Wehl",'Jurylid 1'!B168,0)</f>
        <v>0</v>
      </c>
      <c r="C167" s="9">
        <f>IF('Jurylid 1'!$D168="Grote wagens binnen Wehl",'Jurylid 1'!C168,0)</f>
        <v>0</v>
      </c>
      <c r="D167" s="9">
        <f>IF('Jurylid 1'!$D168="Grote wagens binnen Wehl",'Jurylid 1'!D168,0)</f>
        <v>0</v>
      </c>
      <c r="E167" s="18" t="e">
        <f>SUM(#REF!)</f>
        <v>#REF!</v>
      </c>
      <c r="F167" s="19">
        <v>161</v>
      </c>
    </row>
    <row r="168" spans="1:6" ht="15" hidden="1" customHeight="1" x14ac:dyDescent="0.2">
      <c r="A168" s="9">
        <f>IF('Jurylid 1'!$D169="Grote wagens binnen Wehl",'Jurylid 1'!A169,0)</f>
        <v>0</v>
      </c>
      <c r="B168" s="9">
        <f>IF('Jurylid 1'!$D169="Grote wagens binnen Wehl",'Jurylid 1'!B169,0)</f>
        <v>0</v>
      </c>
      <c r="C168" s="9">
        <f>IF('Jurylid 1'!$D169="Grote wagens binnen Wehl",'Jurylid 1'!C169,0)</f>
        <v>0</v>
      </c>
      <c r="D168" s="9">
        <f>IF('Jurylid 1'!$D169="Grote wagens binnen Wehl",'Jurylid 1'!D169,0)</f>
        <v>0</v>
      </c>
      <c r="E168" s="18" t="e">
        <f>SUM(#REF!)</f>
        <v>#REF!</v>
      </c>
      <c r="F168" s="19">
        <v>162</v>
      </c>
    </row>
    <row r="169" spans="1:6" ht="15" hidden="1" customHeight="1" x14ac:dyDescent="0.2">
      <c r="A169" s="9">
        <f>IF('Jurylid 1'!$D170="Grote wagens binnen Wehl",'Jurylid 1'!A170,0)</f>
        <v>0</v>
      </c>
      <c r="B169" s="9">
        <f>IF('Jurylid 1'!$D170="Grote wagens binnen Wehl",'Jurylid 1'!B170,0)</f>
        <v>0</v>
      </c>
      <c r="C169" s="9">
        <f>IF('Jurylid 1'!$D170="Grote wagens binnen Wehl",'Jurylid 1'!C170,0)</f>
        <v>0</v>
      </c>
      <c r="D169" s="9">
        <f>IF('Jurylid 1'!$D170="Grote wagens binnen Wehl",'Jurylid 1'!D170,0)</f>
        <v>0</v>
      </c>
      <c r="E169" s="18" t="e">
        <f>SUM(#REF!)</f>
        <v>#REF!</v>
      </c>
      <c r="F169" s="19">
        <v>163</v>
      </c>
    </row>
    <row r="170" spans="1:6" ht="15" hidden="1" customHeight="1" x14ac:dyDescent="0.2">
      <c r="A170" s="9">
        <f>IF('Jurylid 1'!$D171="Grote wagens binnen Wehl",'Jurylid 1'!A171,0)</f>
        <v>0</v>
      </c>
      <c r="B170" s="9">
        <f>IF('Jurylid 1'!$D171="Grote wagens binnen Wehl",'Jurylid 1'!B171,0)</f>
        <v>0</v>
      </c>
      <c r="C170" s="9">
        <f>IF('Jurylid 1'!$D171="Grote wagens binnen Wehl",'Jurylid 1'!C171,0)</f>
        <v>0</v>
      </c>
      <c r="D170" s="9">
        <f>IF('Jurylid 1'!$D171="Grote wagens binnen Wehl",'Jurylid 1'!D171,0)</f>
        <v>0</v>
      </c>
      <c r="E170" s="18" t="e">
        <f>SUM(#REF!)</f>
        <v>#REF!</v>
      </c>
      <c r="F170" s="19">
        <v>164</v>
      </c>
    </row>
    <row r="171" spans="1:6" ht="15" hidden="1" customHeight="1" x14ac:dyDescent="0.2">
      <c r="A171" s="9">
        <f>IF('Jurylid 1'!$D172="Grote wagens binnen Wehl",'Jurylid 1'!A172,0)</f>
        <v>0</v>
      </c>
      <c r="B171" s="9">
        <f>IF('Jurylid 1'!$D172="Grote wagens binnen Wehl",'Jurylid 1'!B172,0)</f>
        <v>0</v>
      </c>
      <c r="C171" s="9">
        <f>IF('Jurylid 1'!$D172="Grote wagens binnen Wehl",'Jurylid 1'!C172,0)</f>
        <v>0</v>
      </c>
      <c r="D171" s="9">
        <f>IF('Jurylid 1'!$D172="Grote wagens binnen Wehl",'Jurylid 1'!D172,0)</f>
        <v>0</v>
      </c>
      <c r="E171" s="18" t="e">
        <f>SUM(#REF!)</f>
        <v>#REF!</v>
      </c>
      <c r="F171" s="19">
        <v>165</v>
      </c>
    </row>
    <row r="172" spans="1:6" ht="15" hidden="1" customHeight="1" x14ac:dyDescent="0.2">
      <c r="A172" s="9">
        <f>IF('Jurylid 1'!$D173="Grote wagens binnen Wehl",'Jurylid 1'!A173,0)</f>
        <v>0</v>
      </c>
      <c r="B172" s="9">
        <f>IF('Jurylid 1'!$D173="Grote wagens binnen Wehl",'Jurylid 1'!B173,0)</f>
        <v>0</v>
      </c>
      <c r="C172" s="9">
        <f>IF('Jurylid 1'!$D173="Grote wagens binnen Wehl",'Jurylid 1'!C173,0)</f>
        <v>0</v>
      </c>
      <c r="D172" s="9">
        <f>IF('Jurylid 1'!$D173="Grote wagens binnen Wehl",'Jurylid 1'!D173,0)</f>
        <v>0</v>
      </c>
      <c r="E172" s="18" t="e">
        <f>SUM(#REF!)</f>
        <v>#REF!</v>
      </c>
      <c r="F172" s="19">
        <v>166</v>
      </c>
    </row>
    <row r="173" spans="1:6" ht="15" hidden="1" customHeight="1" x14ac:dyDescent="0.2">
      <c r="A173" s="9">
        <f>IF('Jurylid 1'!$D174="Grote wagens binnen Wehl",'Jurylid 1'!A174,0)</f>
        <v>0</v>
      </c>
      <c r="B173" s="9">
        <f>IF('Jurylid 1'!$D174="Grote wagens binnen Wehl",'Jurylid 1'!B174,0)</f>
        <v>0</v>
      </c>
      <c r="C173" s="9">
        <f>IF('Jurylid 1'!$D174="Grote wagens binnen Wehl",'Jurylid 1'!C174,0)</f>
        <v>0</v>
      </c>
      <c r="D173" s="9">
        <f>IF('Jurylid 1'!$D174="Grote wagens binnen Wehl",'Jurylid 1'!D174,0)</f>
        <v>0</v>
      </c>
      <c r="E173" s="18" t="e">
        <f>SUM(#REF!)</f>
        <v>#REF!</v>
      </c>
      <c r="F173" s="19">
        <v>167</v>
      </c>
    </row>
    <row r="174" spans="1:6" ht="15" hidden="1" customHeight="1" x14ac:dyDescent="0.2">
      <c r="A174" s="9">
        <f>IF('Jurylid 1'!$D175="Grote wagens binnen Wehl",'Jurylid 1'!A175,0)</f>
        <v>0</v>
      </c>
      <c r="B174" s="9">
        <f>IF('Jurylid 1'!$D175="Grote wagens binnen Wehl",'Jurylid 1'!B175,0)</f>
        <v>0</v>
      </c>
      <c r="C174" s="9">
        <f>IF('Jurylid 1'!$D175="Grote wagens binnen Wehl",'Jurylid 1'!C175,0)</f>
        <v>0</v>
      </c>
      <c r="D174" s="9">
        <f>IF('Jurylid 1'!$D175="Grote wagens binnen Wehl",'Jurylid 1'!D175,0)</f>
        <v>0</v>
      </c>
      <c r="E174" s="18" t="e">
        <f>SUM(#REF!)</f>
        <v>#REF!</v>
      </c>
      <c r="F174" s="19">
        <v>168</v>
      </c>
    </row>
    <row r="175" spans="1:6" ht="15" hidden="1" customHeight="1" x14ac:dyDescent="0.2">
      <c r="A175" s="9">
        <f>IF('Jurylid 1'!$D176="Grote wagens binnen Wehl",'Jurylid 1'!A176,0)</f>
        <v>0</v>
      </c>
      <c r="B175" s="9">
        <f>IF('Jurylid 1'!$D176="Grote wagens binnen Wehl",'Jurylid 1'!B176,0)</f>
        <v>0</v>
      </c>
      <c r="C175" s="9">
        <f>IF('Jurylid 1'!$D176="Grote wagens binnen Wehl",'Jurylid 1'!C176,0)</f>
        <v>0</v>
      </c>
      <c r="D175" s="9">
        <f>IF('Jurylid 1'!$D176="Grote wagens binnen Wehl",'Jurylid 1'!D176,0)</f>
        <v>0</v>
      </c>
      <c r="E175" s="18" t="e">
        <f>SUM(#REF!)</f>
        <v>#REF!</v>
      </c>
      <c r="F175" s="19">
        <v>169</v>
      </c>
    </row>
    <row r="176" spans="1:6" ht="15" hidden="1" customHeight="1" x14ac:dyDescent="0.2">
      <c r="A176" s="9">
        <f>IF('Jurylid 1'!$D177="Grote wagens binnen Wehl",'Jurylid 1'!A177,0)</f>
        <v>0</v>
      </c>
      <c r="B176" s="9">
        <f>IF('Jurylid 1'!$D177="Grote wagens binnen Wehl",'Jurylid 1'!B177,0)</f>
        <v>0</v>
      </c>
      <c r="C176" s="9">
        <f>IF('Jurylid 1'!$D177="Grote wagens binnen Wehl",'Jurylid 1'!C177,0)</f>
        <v>0</v>
      </c>
      <c r="D176" s="9">
        <f>IF('Jurylid 1'!$D177="Grote wagens binnen Wehl",'Jurylid 1'!D177,0)</f>
        <v>0</v>
      </c>
      <c r="E176" s="18" t="e">
        <f>SUM(#REF!)</f>
        <v>#REF!</v>
      </c>
      <c r="F176" s="19">
        <v>170</v>
      </c>
    </row>
    <row r="177" spans="1:6" ht="15" hidden="1" customHeight="1" x14ac:dyDescent="0.2">
      <c r="A177" s="9">
        <f>IF('Jurylid 1'!$D178="Grote wagens binnen Wehl",'Jurylid 1'!A178,0)</f>
        <v>0</v>
      </c>
      <c r="B177" s="9">
        <f>IF('Jurylid 1'!$D178="Grote wagens binnen Wehl",'Jurylid 1'!B178,0)</f>
        <v>0</v>
      </c>
      <c r="C177" s="9">
        <f>IF('Jurylid 1'!$D178="Grote wagens binnen Wehl",'Jurylid 1'!C178,0)</f>
        <v>0</v>
      </c>
      <c r="D177" s="9">
        <f>IF('Jurylid 1'!$D178="Grote wagens binnen Wehl",'Jurylid 1'!D178,0)</f>
        <v>0</v>
      </c>
      <c r="E177" s="18" t="e">
        <f>SUM(#REF!)</f>
        <v>#REF!</v>
      </c>
      <c r="F177" s="19">
        <v>171</v>
      </c>
    </row>
    <row r="178" spans="1:6" ht="15" hidden="1" customHeight="1" x14ac:dyDescent="0.2">
      <c r="A178" s="9">
        <f>IF('Jurylid 1'!$D179="Grote wagens binnen Wehl",'Jurylid 1'!A179,0)</f>
        <v>0</v>
      </c>
      <c r="B178" s="9">
        <f>IF('Jurylid 1'!$D179="Grote wagens binnen Wehl",'Jurylid 1'!B179,0)</f>
        <v>0</v>
      </c>
      <c r="C178" s="9">
        <f>IF('Jurylid 1'!$D179="Grote wagens binnen Wehl",'Jurylid 1'!C179,0)</f>
        <v>0</v>
      </c>
      <c r="D178" s="9">
        <f>IF('Jurylid 1'!$D179="Grote wagens binnen Wehl",'Jurylid 1'!D179,0)</f>
        <v>0</v>
      </c>
      <c r="E178" s="18" t="e">
        <f>SUM(#REF!)</f>
        <v>#REF!</v>
      </c>
      <c r="F178" s="19">
        <v>172</v>
      </c>
    </row>
    <row r="179" spans="1:6" ht="15" hidden="1" customHeight="1" x14ac:dyDescent="0.2">
      <c r="A179" s="9">
        <f>IF('Jurylid 1'!$D180="Grote wagens binnen Wehl",'Jurylid 1'!A180,0)</f>
        <v>0</v>
      </c>
      <c r="B179" s="9">
        <f>IF('Jurylid 1'!$D180="Grote wagens binnen Wehl",'Jurylid 1'!B180,0)</f>
        <v>0</v>
      </c>
      <c r="C179" s="9">
        <f>IF('Jurylid 1'!$D180="Grote wagens binnen Wehl",'Jurylid 1'!C180,0)</f>
        <v>0</v>
      </c>
      <c r="D179" s="9">
        <f>IF('Jurylid 1'!$D180="Grote wagens binnen Wehl",'Jurylid 1'!D180,0)</f>
        <v>0</v>
      </c>
      <c r="E179" s="18" t="e">
        <f>SUM(#REF!)</f>
        <v>#REF!</v>
      </c>
      <c r="F179" s="19">
        <v>173</v>
      </c>
    </row>
    <row r="180" spans="1:6" ht="15" hidden="1" customHeight="1" x14ac:dyDescent="0.2">
      <c r="A180" s="9">
        <f>IF('Jurylid 1'!$D181="Grote wagens binnen Wehl",'Jurylid 1'!A181,0)</f>
        <v>0</v>
      </c>
      <c r="B180" s="9">
        <f>IF('Jurylid 1'!$D181="Grote wagens binnen Wehl",'Jurylid 1'!B181,0)</f>
        <v>0</v>
      </c>
      <c r="C180" s="9">
        <f>IF('Jurylid 1'!$D181="Grote wagens binnen Wehl",'Jurylid 1'!C181,0)</f>
        <v>0</v>
      </c>
      <c r="D180" s="9">
        <f>IF('Jurylid 1'!$D181="Grote wagens binnen Wehl",'Jurylid 1'!D181,0)</f>
        <v>0</v>
      </c>
      <c r="E180" s="18" t="e">
        <f>SUM(#REF!)</f>
        <v>#REF!</v>
      </c>
      <c r="F180" s="19">
        <v>174</v>
      </c>
    </row>
    <row r="181" spans="1:6" ht="15" customHeight="1" x14ac:dyDescent="0.2">
      <c r="A181" s="9">
        <f>IF('Jurylid 1'!$D182="Grote wagens binnen Wehl",'Jurylid 1'!A182,0)</f>
        <v>175</v>
      </c>
      <c r="B181" s="9" t="str">
        <f>IF('Jurylid 1'!$D182="Grote wagens binnen Wehl",'Jurylid 1'!B182,0)</f>
        <v>De Beunhazen</v>
      </c>
      <c r="C181" s="9" t="str">
        <f>IF('Jurylid 1'!$D182="Grote wagens binnen Wehl",'Jurylid 1'!C182,0)</f>
        <v>Wi'j trekken alles uut de kast, zolang diversiteit d'r maor b'j past</v>
      </c>
      <c r="D181" s="9" t="str">
        <f>IF('Jurylid 1'!$D182="Grote wagens binnen Wehl",'Jurylid 1'!D182,0)</f>
        <v>Grote wagens binnen Wehl</v>
      </c>
      <c r="E181" s="18" t="e">
        <f>SUM(#REF!)</f>
        <v>#REF!</v>
      </c>
      <c r="F181" s="47">
        <v>102</v>
      </c>
    </row>
    <row r="182" spans="1:6" ht="15" hidden="1" customHeight="1" x14ac:dyDescent="0.2">
      <c r="A182" s="9">
        <f>IF('Jurylid 1'!$D183="Grote wagens binnen Wehl",'Jurylid 1'!A183,0)</f>
        <v>0</v>
      </c>
      <c r="B182" s="9">
        <f>IF('Jurylid 1'!$D183="Grote wagens binnen Wehl",'Jurylid 1'!B183,0)</f>
        <v>0</v>
      </c>
      <c r="C182" s="9">
        <f>IF('Jurylid 1'!$D183="Grote wagens binnen Wehl",'Jurylid 1'!C183,0)</f>
        <v>0</v>
      </c>
      <c r="D182" s="9">
        <f>IF('Jurylid 1'!$D183="Grote wagens binnen Wehl",'Jurylid 1'!D183,0)</f>
        <v>0</v>
      </c>
      <c r="E182" s="18" t="e">
        <f>SUM(#REF!)</f>
        <v>#REF!</v>
      </c>
      <c r="F182" s="19">
        <v>176</v>
      </c>
    </row>
    <row r="183" spans="1:6" ht="15" hidden="1" customHeight="1" x14ac:dyDescent="0.2">
      <c r="A183" s="9">
        <f>IF('Jurylid 1'!$D184="Grote wagens binnen Wehl",'Jurylid 1'!A184,0)</f>
        <v>0</v>
      </c>
      <c r="B183" s="9">
        <f>IF('Jurylid 1'!$D184="Grote wagens binnen Wehl",'Jurylid 1'!B184,0)</f>
        <v>0</v>
      </c>
      <c r="C183" s="9">
        <f>IF('Jurylid 1'!$D184="Grote wagens binnen Wehl",'Jurylid 1'!C184,0)</f>
        <v>0</v>
      </c>
      <c r="D183" s="9">
        <f>IF('Jurylid 1'!$D184="Grote wagens binnen Wehl",'Jurylid 1'!D184,0)</f>
        <v>0</v>
      </c>
      <c r="E183" s="18" t="e">
        <f>SUM(#REF!)</f>
        <v>#REF!</v>
      </c>
      <c r="F183" s="19">
        <v>177</v>
      </c>
    </row>
    <row r="184" spans="1:6" ht="15" hidden="1" customHeight="1" x14ac:dyDescent="0.2">
      <c r="A184" s="9">
        <f>IF('Jurylid 1'!$D185="Grote wagens binnen Wehl",'Jurylid 1'!A185,0)</f>
        <v>0</v>
      </c>
      <c r="B184" s="9">
        <f>IF('Jurylid 1'!$D185="Grote wagens binnen Wehl",'Jurylid 1'!B185,0)</f>
        <v>0</v>
      </c>
      <c r="C184" s="9">
        <f>IF('Jurylid 1'!$D185="Grote wagens binnen Wehl",'Jurylid 1'!C185,0)</f>
        <v>0</v>
      </c>
      <c r="D184" s="9">
        <f>IF('Jurylid 1'!$D185="Grote wagens binnen Wehl",'Jurylid 1'!D185,0)</f>
        <v>0</v>
      </c>
      <c r="E184" s="18" t="e">
        <f>SUM(#REF!)</f>
        <v>#REF!</v>
      </c>
      <c r="F184" s="19">
        <v>178</v>
      </c>
    </row>
    <row r="185" spans="1:6" ht="15" hidden="1" customHeight="1" x14ac:dyDescent="0.2">
      <c r="A185" s="9">
        <f>IF('Jurylid 1'!$D186="Grote wagens binnen Wehl",'Jurylid 1'!A186,0)</f>
        <v>0</v>
      </c>
      <c r="B185" s="9">
        <f>IF('Jurylid 1'!$D186="Grote wagens binnen Wehl",'Jurylid 1'!B186,0)</f>
        <v>0</v>
      </c>
      <c r="C185" s="9">
        <f>IF('Jurylid 1'!$D186="Grote wagens binnen Wehl",'Jurylid 1'!C186,0)</f>
        <v>0</v>
      </c>
      <c r="D185" s="9">
        <f>IF('Jurylid 1'!$D186="Grote wagens binnen Wehl",'Jurylid 1'!D186,0)</f>
        <v>0</v>
      </c>
      <c r="E185" s="18" t="e">
        <f>SUM(#REF!)</f>
        <v>#REF!</v>
      </c>
      <c r="F185" s="19">
        <v>179</v>
      </c>
    </row>
    <row r="186" spans="1:6" ht="15" customHeight="1" x14ac:dyDescent="0.2">
      <c r="A186" s="9">
        <f>IF('Jurylid 1'!$D187="Grote wagens binnen Wehl",'Jurylid 1'!A187,0)</f>
        <v>180</v>
      </c>
      <c r="B186" s="9" t="str">
        <f>IF('Jurylid 1'!$D187="Grote wagens binnen Wehl",'Jurylid 1'!B187,0)</f>
        <v>CG de Nixnutjes</v>
      </c>
      <c r="C186" s="9" t="str">
        <f>IF('Jurylid 1'!$D187="Grote wagens binnen Wehl",'Jurylid 1'!C187,0)</f>
        <v>Knibbel, Knabbel, Knuisje, na 3 corona jaren carnavallen wij weer in ons sprookjeshuisje!</v>
      </c>
      <c r="D186" s="9" t="str">
        <f>IF('Jurylid 1'!$D187="Grote wagens binnen Wehl",'Jurylid 1'!D187,0)</f>
        <v>Grote wagens binnen Wehl</v>
      </c>
      <c r="E186" s="18" t="e">
        <f>SUM(#REF!)</f>
        <v>#REF!</v>
      </c>
      <c r="F186" s="47">
        <v>100</v>
      </c>
    </row>
    <row r="187" spans="1:6" ht="15" hidden="1" customHeight="1" x14ac:dyDescent="0.2">
      <c r="A187" s="9">
        <f>IF('Jurylid 1'!$D188="Grote wagens binnen Wehl",'Jurylid 1'!A188,0)</f>
        <v>0</v>
      </c>
      <c r="B187" s="9">
        <f>IF('Jurylid 1'!$D188="Grote wagens binnen Wehl",'Jurylid 1'!B188,0)</f>
        <v>0</v>
      </c>
      <c r="C187" s="9">
        <f>IF('Jurylid 1'!$D188="Grote wagens binnen Wehl",'Jurylid 1'!C188,0)</f>
        <v>0</v>
      </c>
      <c r="D187" s="9">
        <f>IF('Jurylid 1'!$D188="Grote wagens binnen Wehl",'Jurylid 1'!D188,0)</f>
        <v>0</v>
      </c>
      <c r="E187" s="18" t="e">
        <f>SUM(#REF!)</f>
        <v>#REF!</v>
      </c>
      <c r="F187" s="19">
        <v>181</v>
      </c>
    </row>
    <row r="188" spans="1:6" ht="15" hidden="1" customHeight="1" x14ac:dyDescent="0.2">
      <c r="A188" s="9">
        <f>IF('Jurylid 1'!$D189="Grote wagens binnen Wehl",'Jurylid 1'!A189,0)</f>
        <v>0</v>
      </c>
      <c r="B188" s="9">
        <f>IF('Jurylid 1'!$D189="Grote wagens binnen Wehl",'Jurylid 1'!B189,0)</f>
        <v>0</v>
      </c>
      <c r="C188" s="9">
        <f>IF('Jurylid 1'!$D189="Grote wagens binnen Wehl",'Jurylid 1'!C189,0)</f>
        <v>0</v>
      </c>
      <c r="D188" s="9">
        <f>IF('Jurylid 1'!$D189="Grote wagens binnen Wehl",'Jurylid 1'!D189,0)</f>
        <v>0</v>
      </c>
      <c r="E188" s="18" t="e">
        <f>SUM(#REF!)</f>
        <v>#REF!</v>
      </c>
      <c r="F188" s="19">
        <v>182</v>
      </c>
    </row>
    <row r="189" spans="1:6" ht="15" hidden="1" customHeight="1" x14ac:dyDescent="0.2">
      <c r="A189" s="9">
        <f>IF('Jurylid 1'!$D190="Grote wagens binnen Wehl",'Jurylid 1'!A190,0)</f>
        <v>0</v>
      </c>
      <c r="B189" s="9">
        <f>IF('Jurylid 1'!$D190="Grote wagens binnen Wehl",'Jurylid 1'!B190,0)</f>
        <v>0</v>
      </c>
      <c r="C189" s="9">
        <f>IF('Jurylid 1'!$D190="Grote wagens binnen Wehl",'Jurylid 1'!C190,0)</f>
        <v>0</v>
      </c>
      <c r="D189" s="9">
        <f>IF('Jurylid 1'!$D190="Grote wagens binnen Wehl",'Jurylid 1'!D190,0)</f>
        <v>0</v>
      </c>
      <c r="E189" s="18" t="e">
        <f>SUM(#REF!)</f>
        <v>#REF!</v>
      </c>
      <c r="F189" s="19">
        <v>183</v>
      </c>
    </row>
    <row r="190" spans="1:6" ht="15" hidden="1" customHeight="1" x14ac:dyDescent="0.2">
      <c r="A190" s="9">
        <f>IF('Jurylid 1'!$D191="Grote wagens binnen Wehl",'Jurylid 1'!A191,0)</f>
        <v>0</v>
      </c>
      <c r="B190" s="9">
        <f>IF('Jurylid 1'!$D191="Grote wagens binnen Wehl",'Jurylid 1'!B191,0)</f>
        <v>0</v>
      </c>
      <c r="C190" s="9">
        <f>IF('Jurylid 1'!$D191="Grote wagens binnen Wehl",'Jurylid 1'!C191,0)</f>
        <v>0</v>
      </c>
      <c r="D190" s="9">
        <f>IF('Jurylid 1'!$D191="Grote wagens binnen Wehl",'Jurylid 1'!D191,0)</f>
        <v>0</v>
      </c>
      <c r="E190" s="18" t="e">
        <f>SUM(#REF!)</f>
        <v>#REF!</v>
      </c>
      <c r="F190" s="19">
        <v>184</v>
      </c>
    </row>
    <row r="191" spans="1:6" ht="15" hidden="1" customHeight="1" x14ac:dyDescent="0.2">
      <c r="A191" s="9">
        <f>IF('Jurylid 1'!$D192="Grote wagens binnen Wehl",'Jurylid 1'!A192,0)</f>
        <v>0</v>
      </c>
      <c r="B191" s="9">
        <f>IF('Jurylid 1'!$D192="Grote wagens binnen Wehl",'Jurylid 1'!B192,0)</f>
        <v>0</v>
      </c>
      <c r="C191" s="9">
        <f>IF('Jurylid 1'!$D192="Grote wagens binnen Wehl",'Jurylid 1'!C192,0)</f>
        <v>0</v>
      </c>
      <c r="D191" s="9">
        <f>IF('Jurylid 1'!$D192="Grote wagens binnen Wehl",'Jurylid 1'!D192,0)</f>
        <v>0</v>
      </c>
      <c r="E191" s="18" t="e">
        <f>SUM(#REF!)</f>
        <v>#REF!</v>
      </c>
      <c r="F191" s="19">
        <v>185</v>
      </c>
    </row>
    <row r="192" spans="1:6" ht="15" hidden="1" customHeight="1" x14ac:dyDescent="0.2">
      <c r="A192" s="9">
        <f>IF('Jurylid 1'!$D193="Grote wagens binnen Wehl",'Jurylid 1'!A193,0)</f>
        <v>0</v>
      </c>
      <c r="B192" s="9">
        <f>IF('Jurylid 1'!$D193="Grote wagens binnen Wehl",'Jurylid 1'!B193,0)</f>
        <v>0</v>
      </c>
      <c r="C192" s="9">
        <f>IF('Jurylid 1'!$D193="Grote wagens binnen Wehl",'Jurylid 1'!C193,0)</f>
        <v>0</v>
      </c>
      <c r="D192" s="9">
        <f>IF('Jurylid 1'!$D193="Grote wagens binnen Wehl",'Jurylid 1'!D193,0)</f>
        <v>0</v>
      </c>
      <c r="E192" s="18" t="e">
        <f>SUM(#REF!)</f>
        <v>#REF!</v>
      </c>
      <c r="F192" s="19">
        <v>186</v>
      </c>
    </row>
    <row r="193" spans="1:6" ht="15" hidden="1" customHeight="1" x14ac:dyDescent="0.2">
      <c r="A193" s="9">
        <f>IF('Jurylid 1'!$D194="Grote wagens binnen Wehl",'Jurylid 1'!A194,0)</f>
        <v>0</v>
      </c>
      <c r="B193" s="9">
        <f>IF('Jurylid 1'!$D194="Grote wagens binnen Wehl",'Jurylid 1'!B194,0)</f>
        <v>0</v>
      </c>
      <c r="C193" s="9">
        <f>IF('Jurylid 1'!$D194="Grote wagens binnen Wehl",'Jurylid 1'!C194,0)</f>
        <v>0</v>
      </c>
      <c r="D193" s="9">
        <f>IF('Jurylid 1'!$D194="Grote wagens binnen Wehl",'Jurylid 1'!D194,0)</f>
        <v>0</v>
      </c>
      <c r="E193" s="18" t="e">
        <f>SUM(#REF!)</f>
        <v>#REF!</v>
      </c>
      <c r="F193" s="19">
        <v>187</v>
      </c>
    </row>
    <row r="194" spans="1:6" ht="15" hidden="1" customHeight="1" x14ac:dyDescent="0.2">
      <c r="A194" s="9">
        <f>IF('Jurylid 1'!$D195="Grote wagens binnen Wehl",'Jurylid 1'!A195,0)</f>
        <v>0</v>
      </c>
      <c r="B194" s="9">
        <f>IF('Jurylid 1'!$D195="Grote wagens binnen Wehl",'Jurylid 1'!B195,0)</f>
        <v>0</v>
      </c>
      <c r="C194" s="9">
        <f>IF('Jurylid 1'!$D195="Grote wagens binnen Wehl",'Jurylid 1'!C195,0)</f>
        <v>0</v>
      </c>
      <c r="D194" s="9">
        <f>IF('Jurylid 1'!$D195="Grote wagens binnen Wehl",'Jurylid 1'!D195,0)</f>
        <v>0</v>
      </c>
      <c r="E194" s="18" t="e">
        <f>SUM(#REF!)</f>
        <v>#REF!</v>
      </c>
      <c r="F194" s="19">
        <v>188</v>
      </c>
    </row>
    <row r="195" spans="1:6" ht="15" hidden="1" customHeight="1" x14ac:dyDescent="0.2">
      <c r="A195" s="9">
        <f>IF('Jurylid 1'!$D196="Grote wagens binnen Wehl",'Jurylid 1'!A196,0)</f>
        <v>0</v>
      </c>
      <c r="B195" s="9">
        <f>IF('Jurylid 1'!$D196="Grote wagens binnen Wehl",'Jurylid 1'!B196,0)</f>
        <v>0</v>
      </c>
      <c r="C195" s="9">
        <f>IF('Jurylid 1'!$D196="Grote wagens binnen Wehl",'Jurylid 1'!C196,0)</f>
        <v>0</v>
      </c>
      <c r="D195" s="9">
        <f>IF('Jurylid 1'!$D196="Grote wagens binnen Wehl",'Jurylid 1'!D196,0)</f>
        <v>0</v>
      </c>
      <c r="E195" s="18" t="e">
        <f>SUM(#REF!)</f>
        <v>#REF!</v>
      </c>
      <c r="F195" s="19">
        <v>189</v>
      </c>
    </row>
    <row r="196" spans="1:6" ht="15" customHeight="1" x14ac:dyDescent="0.2">
      <c r="A196" s="9">
        <f>IF('Jurylid 1'!$D207="Grote wagens binnen Wehl",'Jurylid 1'!A207,0)</f>
        <v>200</v>
      </c>
      <c r="B196" s="9" t="str">
        <f>IF('Jurylid 1'!$D207="Grote wagens binnen Wehl",'Jurylid 1'!B207,0)</f>
        <v>De Lollige Snuiters</v>
      </c>
      <c r="C196" s="9" t="str">
        <f>IF('Jurylid 1'!$D207="Grote wagens binnen Wehl",'Jurylid 1'!C207,0)</f>
        <v>Prinses Rinske, 'T is de hoogste tijd, voor feest en gezelligheid!</v>
      </c>
      <c r="D196" s="9" t="str">
        <f>IF('Jurylid 1'!$D207="Grote wagens binnen Wehl",'Jurylid 1'!D207,0)</f>
        <v>Grote wagens binnen Wehl</v>
      </c>
      <c r="E196" s="18" t="e">
        <f>SUM(#REF!)</f>
        <v>#REF!</v>
      </c>
      <c r="F196" s="47">
        <v>98</v>
      </c>
    </row>
    <row r="197" spans="1:6" ht="15" hidden="1" customHeight="1" x14ac:dyDescent="0.2">
      <c r="A197" s="9">
        <f>IF('Jurylid 1'!$D198="Grote wagens binnen Wehl",'Jurylid 1'!A198,0)</f>
        <v>0</v>
      </c>
      <c r="B197" s="9">
        <f>IF('Jurylid 1'!$D198="Grote wagens binnen Wehl",'Jurylid 1'!B198,0)</f>
        <v>0</v>
      </c>
      <c r="C197" s="9">
        <f>IF('Jurylid 1'!$D198="Grote wagens binnen Wehl",'Jurylid 1'!C198,0)</f>
        <v>0</v>
      </c>
      <c r="D197" s="9">
        <f>IF('Jurylid 1'!$D198="Grote wagens binnen Wehl",'Jurylid 1'!D198,0)</f>
        <v>0</v>
      </c>
      <c r="E197" s="18" t="e">
        <f>SUM(#REF!)</f>
        <v>#REF!</v>
      </c>
      <c r="F197" s="19">
        <v>191</v>
      </c>
    </row>
    <row r="198" spans="1:6" ht="15" hidden="1" customHeight="1" x14ac:dyDescent="0.2">
      <c r="A198" s="9">
        <f>IF('Jurylid 1'!$D199="Grote wagens binnen Wehl",'Jurylid 1'!A199,0)</f>
        <v>0</v>
      </c>
      <c r="B198" s="9">
        <f>IF('Jurylid 1'!$D199="Grote wagens binnen Wehl",'Jurylid 1'!B199,0)</f>
        <v>0</v>
      </c>
      <c r="C198" s="9">
        <f>IF('Jurylid 1'!$D199="Grote wagens binnen Wehl",'Jurylid 1'!C199,0)</f>
        <v>0</v>
      </c>
      <c r="D198" s="9">
        <f>IF('Jurylid 1'!$D199="Grote wagens binnen Wehl",'Jurylid 1'!D199,0)</f>
        <v>0</v>
      </c>
      <c r="E198" s="18" t="e">
        <f>SUM(#REF!)</f>
        <v>#REF!</v>
      </c>
      <c r="F198" s="19">
        <v>192</v>
      </c>
    </row>
    <row r="199" spans="1:6" ht="15" hidden="1" customHeight="1" x14ac:dyDescent="0.2">
      <c r="A199" s="9">
        <f>IF('Jurylid 1'!$D200="Grote wagens binnen Wehl",'Jurylid 1'!A200,0)</f>
        <v>0</v>
      </c>
      <c r="B199" s="9">
        <f>IF('Jurylid 1'!$D200="Grote wagens binnen Wehl",'Jurylid 1'!B200,0)</f>
        <v>0</v>
      </c>
      <c r="C199" s="9">
        <f>IF('Jurylid 1'!$D200="Grote wagens binnen Wehl",'Jurylid 1'!C200,0)</f>
        <v>0</v>
      </c>
      <c r="D199" s="9">
        <f>IF('Jurylid 1'!$D200="Grote wagens binnen Wehl",'Jurylid 1'!D200,0)</f>
        <v>0</v>
      </c>
      <c r="E199" s="18" t="e">
        <f>SUM(#REF!)</f>
        <v>#REF!</v>
      </c>
      <c r="F199" s="19">
        <v>193</v>
      </c>
    </row>
    <row r="200" spans="1:6" ht="15" hidden="1" customHeight="1" x14ac:dyDescent="0.2">
      <c r="A200" s="9">
        <f>IF('Jurylid 1'!$D201="Grote wagens binnen Wehl",'Jurylid 1'!A201,0)</f>
        <v>0</v>
      </c>
      <c r="B200" s="9">
        <f>IF('Jurylid 1'!$D201="Grote wagens binnen Wehl",'Jurylid 1'!B201,0)</f>
        <v>0</v>
      </c>
      <c r="C200" s="9">
        <f>IF('Jurylid 1'!$D201="Grote wagens binnen Wehl",'Jurylid 1'!C201,0)</f>
        <v>0</v>
      </c>
      <c r="D200" s="9">
        <f>IF('Jurylid 1'!$D201="Grote wagens binnen Wehl",'Jurylid 1'!D201,0)</f>
        <v>0</v>
      </c>
      <c r="E200" s="18" t="e">
        <f>SUM(#REF!)</f>
        <v>#REF!</v>
      </c>
      <c r="F200" s="19">
        <v>194</v>
      </c>
    </row>
    <row r="201" spans="1:6" ht="15" customHeight="1" x14ac:dyDescent="0.2">
      <c r="A201" s="9">
        <f>IF('Jurylid 1'!$D87="Grote wagens binnen Wehl",'Jurylid 1'!A87,0)</f>
        <v>80</v>
      </c>
      <c r="B201" s="9" t="str">
        <f>IF('Jurylid 1'!$D87="Grote wagens binnen Wehl",'Jurylid 1'!B87,0)</f>
        <v>De Molledreajers</v>
      </c>
      <c r="C201" s="9" t="str">
        <f>IF('Jurylid 1'!$D87="Grote wagens binnen Wehl",'Jurylid 1'!C87,0)</f>
        <v xml:space="preserve">Prins Gerard en Prinses Sabine. </v>
      </c>
      <c r="D201" s="9" t="str">
        <f>IF('Jurylid 1'!$D87="Grote wagens binnen Wehl",'Jurylid 1'!D87,0)</f>
        <v>Grote wagens binnen Wehl</v>
      </c>
      <c r="E201" s="18" t="e">
        <f>SUM(#REF!)</f>
        <v>#REF!</v>
      </c>
      <c r="F201" s="47">
        <v>92</v>
      </c>
    </row>
    <row r="202" spans="1:6" ht="15" hidden="1" customHeight="1" x14ac:dyDescent="0.2">
      <c r="A202" s="9">
        <f>IF('Jurylid 1'!$D203="Grote wagens binnen Wehl",'Jurylid 1'!A203,0)</f>
        <v>0</v>
      </c>
      <c r="B202" s="9">
        <f>IF('Jurylid 1'!$D203="Grote wagens binnen Wehl",'Jurylid 1'!B203,0)</f>
        <v>0</v>
      </c>
      <c r="C202" s="9">
        <f>IF('Jurylid 1'!$D203="Grote wagens binnen Wehl",'Jurylid 1'!C203,0)</f>
        <v>0</v>
      </c>
      <c r="D202" s="9">
        <f>IF('Jurylid 1'!$D203="Grote wagens binnen Wehl",'Jurylid 1'!D203,0)</f>
        <v>0</v>
      </c>
      <c r="E202" s="18" t="e">
        <f>SUM(#REF!)</f>
        <v>#REF!</v>
      </c>
      <c r="F202" s="19">
        <v>196</v>
      </c>
    </row>
    <row r="203" spans="1:6" ht="15" hidden="1" customHeight="1" x14ac:dyDescent="0.2">
      <c r="A203" s="9">
        <f>IF('Jurylid 1'!$D204="Grote wagens binnen Wehl",'Jurylid 1'!A204,0)</f>
        <v>0</v>
      </c>
      <c r="B203" s="9">
        <f>IF('Jurylid 1'!$D204="Grote wagens binnen Wehl",'Jurylid 1'!B204,0)</f>
        <v>0</v>
      </c>
      <c r="C203" s="9">
        <f>IF('Jurylid 1'!$D204="Grote wagens binnen Wehl",'Jurylid 1'!C204,0)</f>
        <v>0</v>
      </c>
      <c r="D203" s="9">
        <f>IF('Jurylid 1'!$D204="Grote wagens binnen Wehl",'Jurylid 1'!D204,0)</f>
        <v>0</v>
      </c>
      <c r="E203" s="18" t="e">
        <f>SUM(#REF!)</f>
        <v>#REF!</v>
      </c>
      <c r="F203" s="19">
        <v>197</v>
      </c>
    </row>
    <row r="204" spans="1:6" ht="15" hidden="1" customHeight="1" x14ac:dyDescent="0.2">
      <c r="A204" s="9">
        <f>IF('Jurylid 1'!$D205="Grote wagens binnen Wehl",'Jurylid 1'!A205,0)</f>
        <v>0</v>
      </c>
      <c r="B204" s="9">
        <f>IF('Jurylid 1'!$D205="Grote wagens binnen Wehl",'Jurylid 1'!B205,0)</f>
        <v>0</v>
      </c>
      <c r="C204" s="9">
        <f>IF('Jurylid 1'!$D205="Grote wagens binnen Wehl",'Jurylid 1'!C205,0)</f>
        <v>0</v>
      </c>
      <c r="D204" s="9">
        <f>IF('Jurylid 1'!$D205="Grote wagens binnen Wehl",'Jurylid 1'!D205,0)</f>
        <v>0</v>
      </c>
      <c r="E204" s="18" t="e">
        <f>SUM(#REF!)</f>
        <v>#REF!</v>
      </c>
      <c r="F204" s="19">
        <v>198</v>
      </c>
    </row>
    <row r="205" spans="1:6" ht="15" hidden="1" customHeight="1" x14ac:dyDescent="0.2">
      <c r="A205" s="9">
        <f>IF('Jurylid 1'!$D206="Grote wagens binnen Wehl",'Jurylid 1'!A206,0)</f>
        <v>0</v>
      </c>
      <c r="B205" s="9">
        <f>IF('Jurylid 1'!$D206="Grote wagens binnen Wehl",'Jurylid 1'!B206,0)</f>
        <v>0</v>
      </c>
      <c r="C205" s="9">
        <f>IF('Jurylid 1'!$D206="Grote wagens binnen Wehl",'Jurylid 1'!C206,0)</f>
        <v>0</v>
      </c>
      <c r="D205" s="9">
        <f>IF('Jurylid 1'!$D206="Grote wagens binnen Wehl",'Jurylid 1'!D206,0)</f>
        <v>0</v>
      </c>
      <c r="E205" s="18" t="e">
        <f>SUM(#REF!)</f>
        <v>#REF!</v>
      </c>
      <c r="F205" s="19">
        <v>199</v>
      </c>
    </row>
    <row r="206" spans="1:6" ht="15" customHeight="1" x14ac:dyDescent="0.2">
      <c r="A206" s="9">
        <f>IF('Jurylid 1'!$D197="Grote wagens binnen Wehl",'Jurylid 1'!A197,0)</f>
        <v>190</v>
      </c>
      <c r="B206" s="9" t="str">
        <f>IF('Jurylid 1'!$D197="Grote wagens binnen Wehl",'Jurylid 1'!B197,0)</f>
        <v>Partytrailer bv</v>
      </c>
      <c r="C206" s="9" t="str">
        <f>IF('Jurylid 1'!$D197="Grote wagens binnen Wehl",'Jurylid 1'!C197,0)</f>
        <v>Niet lullen maar vullen</v>
      </c>
      <c r="D206" s="9" t="str">
        <f>IF('Jurylid 1'!$D197="Grote wagens binnen Wehl",'Jurylid 1'!D197,0)</f>
        <v>Grote wagens binnen Wehl</v>
      </c>
      <c r="E206" s="18" t="e">
        <f>SUM(#REF!)</f>
        <v>#REF!</v>
      </c>
      <c r="F206" s="47">
        <v>81</v>
      </c>
    </row>
    <row r="207" spans="1:6" ht="15" hidden="1" customHeight="1" x14ac:dyDescent="0.2">
      <c r="A207" s="9">
        <f>IF('Jurylid 1'!$D208="Grote wagens binnen Wehl",'Jurylid 1'!A208,0)</f>
        <v>0</v>
      </c>
      <c r="B207" s="9">
        <f>IF('Jurylid 1'!$D208="Grote wagens binnen Wehl",'Jurylid 1'!B208,0)</f>
        <v>0</v>
      </c>
      <c r="C207" s="9">
        <f>IF('Jurylid 1'!$D208="Grote wagens binnen Wehl",'Jurylid 1'!C208,0)</f>
        <v>0</v>
      </c>
      <c r="D207" s="9">
        <f>IF('Jurylid 1'!$D208="Grote wagens binnen Wehl",'Jurylid 1'!D208,0)</f>
        <v>0</v>
      </c>
      <c r="E207" s="18" t="e">
        <f>SUM(#REF!)</f>
        <v>#REF!</v>
      </c>
      <c r="F207" s="19">
        <v>201</v>
      </c>
    </row>
    <row r="208" spans="1:6" ht="15" hidden="1" customHeight="1" x14ac:dyDescent="0.2">
      <c r="A208" s="9">
        <f>IF('Jurylid 1'!$D209="Grote wagens binnen Wehl",'Jurylid 1'!A209,0)</f>
        <v>0</v>
      </c>
      <c r="B208" s="9">
        <f>IF('Jurylid 1'!$D209="Grote wagens binnen Wehl",'Jurylid 1'!B209,0)</f>
        <v>0</v>
      </c>
      <c r="C208" s="9">
        <f>IF('Jurylid 1'!$D209="Grote wagens binnen Wehl",'Jurylid 1'!C209,0)</f>
        <v>0</v>
      </c>
      <c r="D208" s="9">
        <f>IF('Jurylid 1'!$D209="Grote wagens binnen Wehl",'Jurylid 1'!D209,0)</f>
        <v>0</v>
      </c>
      <c r="E208" s="18" t="e">
        <f>SUM(#REF!)</f>
        <v>#REF!</v>
      </c>
      <c r="F208" s="19">
        <v>202</v>
      </c>
    </row>
    <row r="209" spans="1:6" ht="15" hidden="1" customHeight="1" x14ac:dyDescent="0.2">
      <c r="A209" s="9">
        <f>IF('Jurylid 1'!$D210="Grote wagens binnen Wehl",'Jurylid 1'!A210,0)</f>
        <v>0</v>
      </c>
      <c r="B209" s="9">
        <f>IF('Jurylid 1'!$D210="Grote wagens binnen Wehl",'Jurylid 1'!B210,0)</f>
        <v>0</v>
      </c>
      <c r="C209" s="9">
        <f>IF('Jurylid 1'!$D210="Grote wagens binnen Wehl",'Jurylid 1'!C210,0)</f>
        <v>0</v>
      </c>
      <c r="D209" s="9">
        <f>IF('Jurylid 1'!$D210="Grote wagens binnen Wehl",'Jurylid 1'!D210,0)</f>
        <v>0</v>
      </c>
      <c r="E209" s="18" t="e">
        <f>SUM(#REF!)</f>
        <v>#REF!</v>
      </c>
      <c r="F209" s="19">
        <v>203</v>
      </c>
    </row>
    <row r="210" spans="1:6" ht="15" hidden="1" customHeight="1" x14ac:dyDescent="0.2">
      <c r="A210" s="9">
        <f>IF('Jurylid 1'!$D211="Grote wagens binnen Wehl",'Jurylid 1'!A211,0)</f>
        <v>0</v>
      </c>
      <c r="B210" s="9">
        <f>IF('Jurylid 1'!$D211="Grote wagens binnen Wehl",'Jurylid 1'!B211,0)</f>
        <v>0</v>
      </c>
      <c r="C210" s="9">
        <f>IF('Jurylid 1'!$D211="Grote wagens binnen Wehl",'Jurylid 1'!C211,0)</f>
        <v>0</v>
      </c>
      <c r="D210" s="9">
        <f>IF('Jurylid 1'!$D211="Grote wagens binnen Wehl",'Jurylid 1'!D211,0)</f>
        <v>0</v>
      </c>
      <c r="E210" s="18" t="e">
        <f>SUM(#REF!)</f>
        <v>#REF!</v>
      </c>
      <c r="F210" s="19">
        <v>204</v>
      </c>
    </row>
    <row r="211" spans="1:6" ht="15" hidden="1" customHeight="1" x14ac:dyDescent="0.2">
      <c r="A211" s="9">
        <f>IF('Jurylid 1'!$D212="Grote wagens binnen Wehl",'Jurylid 1'!A212,0)</f>
        <v>0</v>
      </c>
      <c r="B211" s="9">
        <f>IF('Jurylid 1'!$D212="Grote wagens binnen Wehl",'Jurylid 1'!B212,0)</f>
        <v>0</v>
      </c>
      <c r="C211" s="9">
        <f>IF('Jurylid 1'!$D212="Grote wagens binnen Wehl",'Jurylid 1'!C212,0)</f>
        <v>0</v>
      </c>
      <c r="D211" s="9">
        <f>IF('Jurylid 1'!$D212="Grote wagens binnen Wehl",'Jurylid 1'!D212,0)</f>
        <v>0</v>
      </c>
      <c r="E211" s="18" t="e">
        <f>SUM(#REF!)</f>
        <v>#REF!</v>
      </c>
      <c r="F211" s="19">
        <v>205</v>
      </c>
    </row>
    <row r="212" spans="1:6" ht="15" hidden="1" customHeight="1" x14ac:dyDescent="0.2">
      <c r="A212" s="9">
        <f>IF('Jurylid 1'!$D213="Grote wagens binnen Wehl",'Jurylid 1'!A213,0)</f>
        <v>0</v>
      </c>
      <c r="B212" s="9">
        <f>IF('Jurylid 1'!$D213="Grote wagens binnen Wehl",'Jurylid 1'!B213,0)</f>
        <v>0</v>
      </c>
      <c r="C212" s="9">
        <f>IF('Jurylid 1'!$D213="Grote wagens binnen Wehl",'Jurylid 1'!C213,0)</f>
        <v>0</v>
      </c>
      <c r="D212" s="9">
        <f>IF('Jurylid 1'!$D213="Grote wagens binnen Wehl",'Jurylid 1'!D213,0)</f>
        <v>0</v>
      </c>
      <c r="E212" s="18" t="e">
        <f>SUM(#REF!)</f>
        <v>#REF!</v>
      </c>
      <c r="F212" s="19">
        <v>206</v>
      </c>
    </row>
    <row r="213" spans="1:6" ht="15" hidden="1" customHeight="1" x14ac:dyDescent="0.2">
      <c r="A213" s="9">
        <f>IF('Jurylid 1'!$D214="Grote wagens binnen Wehl",'Jurylid 1'!A214,0)</f>
        <v>0</v>
      </c>
      <c r="B213" s="9">
        <f>IF('Jurylid 1'!$D214="Grote wagens binnen Wehl",'Jurylid 1'!B214,0)</f>
        <v>0</v>
      </c>
      <c r="C213" s="9">
        <f>IF('Jurylid 1'!$D214="Grote wagens binnen Wehl",'Jurylid 1'!C214,0)</f>
        <v>0</v>
      </c>
      <c r="D213" s="9">
        <f>IF('Jurylid 1'!$D214="Grote wagens binnen Wehl",'Jurylid 1'!D214,0)</f>
        <v>0</v>
      </c>
      <c r="E213" s="18" t="e">
        <f>SUM(#REF!)</f>
        <v>#REF!</v>
      </c>
      <c r="F213" s="19">
        <v>207</v>
      </c>
    </row>
    <row r="214" spans="1:6" ht="15" hidden="1" customHeight="1" x14ac:dyDescent="0.2">
      <c r="A214" s="9">
        <f>IF('Jurylid 1'!$D215="Grote wagens binnen Wehl",'Jurylid 1'!A215,0)</f>
        <v>0</v>
      </c>
      <c r="B214" s="9">
        <f>IF('Jurylid 1'!$D215="Grote wagens binnen Wehl",'Jurylid 1'!B215,0)</f>
        <v>0</v>
      </c>
      <c r="C214" s="9">
        <f>IF('Jurylid 1'!$D215="Grote wagens binnen Wehl",'Jurylid 1'!C215,0)</f>
        <v>0</v>
      </c>
      <c r="D214" s="9">
        <f>IF('Jurylid 1'!$D215="Grote wagens binnen Wehl",'Jurylid 1'!D215,0)</f>
        <v>0</v>
      </c>
      <c r="E214" s="18" t="e">
        <f>SUM(#REF!)</f>
        <v>#REF!</v>
      </c>
      <c r="F214" s="19">
        <v>208</v>
      </c>
    </row>
    <row r="215" spans="1:6" ht="15" hidden="1" customHeight="1" x14ac:dyDescent="0.2">
      <c r="A215" s="9">
        <f>IF('Jurylid 1'!$D216="Grote wagens binnen Wehl",'Jurylid 1'!A216,0)</f>
        <v>0</v>
      </c>
      <c r="B215" s="9">
        <f>IF('Jurylid 1'!$D216="Grote wagens binnen Wehl",'Jurylid 1'!B216,0)</f>
        <v>0</v>
      </c>
      <c r="C215" s="9">
        <f>IF('Jurylid 1'!$D216="Grote wagens binnen Wehl",'Jurylid 1'!C216,0)</f>
        <v>0</v>
      </c>
      <c r="D215" s="9">
        <f>IF('Jurylid 1'!$D216="Grote wagens binnen Wehl",'Jurylid 1'!D216,0)</f>
        <v>0</v>
      </c>
      <c r="E215" s="18" t="e">
        <f>SUM(#REF!)</f>
        <v>#REF!</v>
      </c>
      <c r="F215" s="19">
        <v>209</v>
      </c>
    </row>
    <row r="216" spans="1:6" ht="15" hidden="1" customHeight="1" x14ac:dyDescent="0.2">
      <c r="A216" s="9">
        <f>IF('Jurylid 1'!$D217="Grote wagens binnen Wehl",'Jurylid 1'!A217,0)</f>
        <v>0</v>
      </c>
      <c r="B216" s="9">
        <f>IF('Jurylid 1'!$D217="Grote wagens binnen Wehl",'Jurylid 1'!B217,0)</f>
        <v>0</v>
      </c>
      <c r="C216" s="9">
        <f>IF('Jurylid 1'!$D217="Grote wagens binnen Wehl",'Jurylid 1'!C217,0)</f>
        <v>0</v>
      </c>
      <c r="D216" s="9">
        <f>IF('Jurylid 1'!$D217="Grote wagens binnen Wehl",'Jurylid 1'!D217,0)</f>
        <v>0</v>
      </c>
      <c r="E216" s="18" t="e">
        <f>SUM(#REF!)</f>
        <v>#REF!</v>
      </c>
      <c r="F216" s="19">
        <v>210</v>
      </c>
    </row>
    <row r="217" spans="1:6" ht="15" hidden="1" customHeight="1" x14ac:dyDescent="0.2">
      <c r="A217" s="9">
        <f>IF('Jurylid 1'!$D218="Grote wagens binnen Wehl",'Jurylid 1'!A218,0)</f>
        <v>0</v>
      </c>
      <c r="B217" s="9">
        <f>IF('Jurylid 1'!$D218="Grote wagens binnen Wehl",'Jurylid 1'!B218,0)</f>
        <v>0</v>
      </c>
      <c r="C217" s="9">
        <f>IF('Jurylid 1'!$D218="Grote wagens binnen Wehl",'Jurylid 1'!C218,0)</f>
        <v>0</v>
      </c>
      <c r="D217" s="9">
        <f>IF('Jurylid 1'!$D218="Grote wagens binnen Wehl",'Jurylid 1'!D218,0)</f>
        <v>0</v>
      </c>
      <c r="E217" s="18" t="e">
        <f>SUM(#REF!)</f>
        <v>#REF!</v>
      </c>
      <c r="F217" s="19">
        <v>211</v>
      </c>
    </row>
    <row r="218" spans="1:6" ht="15" hidden="1" customHeight="1" x14ac:dyDescent="0.2">
      <c r="A218" s="9">
        <f>IF('Jurylid 1'!$D219="Grote wagens binnen Wehl",'Jurylid 1'!A219,0)</f>
        <v>0</v>
      </c>
      <c r="B218" s="9">
        <f>IF('Jurylid 1'!$D219="Grote wagens binnen Wehl",'Jurylid 1'!B219,0)</f>
        <v>0</v>
      </c>
      <c r="C218" s="9">
        <f>IF('Jurylid 1'!$D219="Grote wagens binnen Wehl",'Jurylid 1'!C219,0)</f>
        <v>0</v>
      </c>
      <c r="D218" s="9">
        <f>IF('Jurylid 1'!$D219="Grote wagens binnen Wehl",'Jurylid 1'!D219,0)</f>
        <v>0</v>
      </c>
      <c r="E218" s="18" t="e">
        <f>SUM(#REF!)</f>
        <v>#REF!</v>
      </c>
      <c r="F218" s="19">
        <v>212</v>
      </c>
    </row>
    <row r="219" spans="1:6" ht="15" hidden="1" customHeight="1" x14ac:dyDescent="0.2">
      <c r="A219" s="9">
        <f>IF('Jurylid 1'!$D220="Grote wagens binnen Wehl",'Jurylid 1'!A220,0)</f>
        <v>0</v>
      </c>
      <c r="B219" s="9">
        <f>IF('Jurylid 1'!$D220="Grote wagens binnen Wehl",'Jurylid 1'!B220,0)</f>
        <v>0</v>
      </c>
      <c r="C219" s="9">
        <f>IF('Jurylid 1'!$D220="Grote wagens binnen Wehl",'Jurylid 1'!C220,0)</f>
        <v>0</v>
      </c>
      <c r="D219" s="9">
        <f>IF('Jurylid 1'!$D220="Grote wagens binnen Wehl",'Jurylid 1'!D220,0)</f>
        <v>0</v>
      </c>
      <c r="E219" s="18" t="e">
        <f>SUM(#REF!)</f>
        <v>#REF!</v>
      </c>
      <c r="F219" s="19">
        <v>213</v>
      </c>
    </row>
    <row r="220" spans="1:6" ht="15" hidden="1" customHeight="1" x14ac:dyDescent="0.2">
      <c r="A220" s="9">
        <f>IF('Jurylid 1'!$D221="Grote wagens binnen Wehl",'Jurylid 1'!A221,0)</f>
        <v>0</v>
      </c>
      <c r="B220" s="9">
        <f>IF('Jurylid 1'!$D221="Grote wagens binnen Wehl",'Jurylid 1'!B221,0)</f>
        <v>0</v>
      </c>
      <c r="C220" s="9">
        <f>IF('Jurylid 1'!$D221="Grote wagens binnen Wehl",'Jurylid 1'!C221,0)</f>
        <v>0</v>
      </c>
      <c r="D220" s="9">
        <f>IF('Jurylid 1'!$D221="Grote wagens binnen Wehl",'Jurylid 1'!D221,0)</f>
        <v>0</v>
      </c>
      <c r="E220" s="18" t="e">
        <f>SUM(#REF!)</f>
        <v>#REF!</v>
      </c>
      <c r="F220" s="19">
        <v>214</v>
      </c>
    </row>
    <row r="221" spans="1:6" ht="15" hidden="1" customHeight="1" x14ac:dyDescent="0.2">
      <c r="A221" s="9">
        <f>IF('Jurylid 1'!$D222="Grote wagens binnen Wehl",'Jurylid 1'!A222,0)</f>
        <v>0</v>
      </c>
      <c r="B221" s="9">
        <f>IF('Jurylid 1'!$D222="Grote wagens binnen Wehl",'Jurylid 1'!B222,0)</f>
        <v>0</v>
      </c>
      <c r="C221" s="9">
        <f>IF('Jurylid 1'!$D222="Grote wagens binnen Wehl",'Jurylid 1'!C222,0)</f>
        <v>0</v>
      </c>
      <c r="D221" s="9">
        <f>IF('Jurylid 1'!$D222="Grote wagens binnen Wehl",'Jurylid 1'!D222,0)</f>
        <v>0</v>
      </c>
      <c r="E221" s="18" t="e">
        <f>SUM(#REF!)</f>
        <v>#REF!</v>
      </c>
      <c r="F221" s="19">
        <v>215</v>
      </c>
    </row>
    <row r="222" spans="1:6" ht="15" hidden="1" customHeight="1" x14ac:dyDescent="0.2">
      <c r="A222" s="9">
        <f>IF('Jurylid 1'!$D223="Grote wagens binnen Wehl",'Jurylid 1'!A223,0)</f>
        <v>0</v>
      </c>
      <c r="B222" s="9">
        <f>IF('Jurylid 1'!$D223="Grote wagens binnen Wehl",'Jurylid 1'!B223,0)</f>
        <v>0</v>
      </c>
      <c r="C222" s="9">
        <f>IF('Jurylid 1'!$D223="Grote wagens binnen Wehl",'Jurylid 1'!C223,0)</f>
        <v>0</v>
      </c>
      <c r="D222" s="9">
        <f>IF('Jurylid 1'!$D223="Grote wagens binnen Wehl",'Jurylid 1'!D223,0)</f>
        <v>0</v>
      </c>
      <c r="E222" s="18" t="e">
        <f>SUM(#REF!)</f>
        <v>#REF!</v>
      </c>
      <c r="F222" s="19">
        <v>216</v>
      </c>
    </row>
    <row r="223" spans="1:6" ht="15" hidden="1" customHeight="1" x14ac:dyDescent="0.2">
      <c r="A223" s="9">
        <f>IF('Jurylid 1'!$D224="Grote wagens binnen Wehl",'Jurylid 1'!A224,0)</f>
        <v>0</v>
      </c>
      <c r="B223" s="9">
        <f>IF('Jurylid 1'!$D224="Grote wagens binnen Wehl",'Jurylid 1'!B224,0)</f>
        <v>0</v>
      </c>
      <c r="C223" s="9">
        <f>IF('Jurylid 1'!$D224="Grote wagens binnen Wehl",'Jurylid 1'!C224,0)</f>
        <v>0</v>
      </c>
      <c r="D223" s="9">
        <f>IF('Jurylid 1'!$D224="Grote wagens binnen Wehl",'Jurylid 1'!D224,0)</f>
        <v>0</v>
      </c>
      <c r="E223" s="18" t="e">
        <f>SUM(#REF!)</f>
        <v>#REF!</v>
      </c>
      <c r="F223" s="19">
        <v>217</v>
      </c>
    </row>
    <row r="224" spans="1:6" ht="15" hidden="1" customHeight="1" x14ac:dyDescent="0.2">
      <c r="A224" s="9">
        <f>IF('Jurylid 1'!$D225="Grote wagens binnen Wehl",'Jurylid 1'!A225,0)</f>
        <v>0</v>
      </c>
      <c r="B224" s="9">
        <f>IF('Jurylid 1'!$D225="Grote wagens binnen Wehl",'Jurylid 1'!B225,0)</f>
        <v>0</v>
      </c>
      <c r="C224" s="9">
        <f>IF('Jurylid 1'!$D225="Grote wagens binnen Wehl",'Jurylid 1'!C225,0)</f>
        <v>0</v>
      </c>
      <c r="D224" s="9">
        <f>IF('Jurylid 1'!$D225="Grote wagens binnen Wehl",'Jurylid 1'!D225,0)</f>
        <v>0</v>
      </c>
      <c r="E224" s="18" t="e">
        <f>SUM(#REF!)</f>
        <v>#REF!</v>
      </c>
      <c r="F224" s="19">
        <v>218</v>
      </c>
    </row>
    <row r="225" spans="1:6" ht="15" hidden="1" customHeight="1" x14ac:dyDescent="0.2">
      <c r="A225" s="9">
        <f>IF('Jurylid 1'!$D226="Grote wagens binnen Wehl",'Jurylid 1'!A226,0)</f>
        <v>0</v>
      </c>
      <c r="B225" s="9">
        <f>IF('Jurylid 1'!$D226="Grote wagens binnen Wehl",'Jurylid 1'!B226,0)</f>
        <v>0</v>
      </c>
      <c r="C225" s="9">
        <f>IF('Jurylid 1'!$D226="Grote wagens binnen Wehl",'Jurylid 1'!C226,0)</f>
        <v>0</v>
      </c>
      <c r="D225" s="9">
        <f>IF('Jurylid 1'!$D226="Grote wagens binnen Wehl",'Jurylid 1'!D226,0)</f>
        <v>0</v>
      </c>
      <c r="E225" s="18" t="e">
        <f>SUM(#REF!)</f>
        <v>#REF!</v>
      </c>
      <c r="F225" s="19">
        <v>219</v>
      </c>
    </row>
    <row r="226" spans="1:6" ht="15" hidden="1" customHeight="1" x14ac:dyDescent="0.2">
      <c r="A226" s="9">
        <f>IF('Jurylid 1'!$D227="Grote wagens binnen Wehl",'Jurylid 1'!A227,0)</f>
        <v>0</v>
      </c>
      <c r="B226" s="9">
        <f>IF('Jurylid 1'!$D227="Grote wagens binnen Wehl",'Jurylid 1'!B227,0)</f>
        <v>0</v>
      </c>
      <c r="C226" s="9">
        <f>IF('Jurylid 1'!$D227="Grote wagens binnen Wehl",'Jurylid 1'!C227,0)</f>
        <v>0</v>
      </c>
      <c r="D226" s="9">
        <f>IF('Jurylid 1'!$D227="Grote wagens binnen Wehl",'Jurylid 1'!D227,0)</f>
        <v>0</v>
      </c>
      <c r="E226" s="18" t="e">
        <f>SUM(#REF!)</f>
        <v>#REF!</v>
      </c>
      <c r="F226" s="19">
        <v>220</v>
      </c>
    </row>
    <row r="227" spans="1:6" ht="15" hidden="1" customHeight="1" x14ac:dyDescent="0.2">
      <c r="A227" s="9">
        <f>IF('Jurylid 1'!$D228="Grote wagens binnen Wehl",'Jurylid 1'!A228,0)</f>
        <v>0</v>
      </c>
      <c r="B227" s="9">
        <f>IF('Jurylid 1'!$D228="Grote wagens binnen Wehl",'Jurylid 1'!B228,0)</f>
        <v>0</v>
      </c>
      <c r="C227" s="9">
        <f>IF('Jurylid 1'!$D228="Grote wagens binnen Wehl",'Jurylid 1'!C228,0)</f>
        <v>0</v>
      </c>
      <c r="D227" s="9">
        <f>IF('Jurylid 1'!$D228="Grote wagens binnen Wehl",'Jurylid 1'!D228,0)</f>
        <v>0</v>
      </c>
      <c r="E227" s="18" t="e">
        <f>SUM(#REF!)</f>
        <v>#REF!</v>
      </c>
      <c r="F227" s="19">
        <v>221</v>
      </c>
    </row>
    <row r="228" spans="1:6" ht="15" hidden="1" customHeight="1" x14ac:dyDescent="0.2">
      <c r="A228" s="9">
        <f>IF('Jurylid 1'!$D229="Grote wagens binnen Wehl",'Jurylid 1'!A229,0)</f>
        <v>0</v>
      </c>
      <c r="B228" s="9">
        <f>IF('Jurylid 1'!$D229="Grote wagens binnen Wehl",'Jurylid 1'!B229,0)</f>
        <v>0</v>
      </c>
      <c r="C228" s="9">
        <f>IF('Jurylid 1'!$D229="Grote wagens binnen Wehl",'Jurylid 1'!C229,0)</f>
        <v>0</v>
      </c>
      <c r="D228" s="9">
        <f>IF('Jurylid 1'!$D229="Grote wagens binnen Wehl",'Jurylid 1'!D229,0)</f>
        <v>0</v>
      </c>
      <c r="E228" s="18" t="e">
        <f>SUM(#REF!)</f>
        <v>#REF!</v>
      </c>
      <c r="F228" s="19">
        <v>222</v>
      </c>
    </row>
    <row r="229" spans="1:6" ht="15" hidden="1" customHeight="1" x14ac:dyDescent="0.2">
      <c r="A229" s="9">
        <f>IF('Jurylid 1'!$D230="Grote wagens binnen Wehl",'Jurylid 1'!A230,0)</f>
        <v>0</v>
      </c>
      <c r="B229" s="9">
        <f>IF('Jurylid 1'!$D230="Grote wagens binnen Wehl",'Jurylid 1'!B230,0)</f>
        <v>0</v>
      </c>
      <c r="C229" s="9">
        <f>IF('Jurylid 1'!$D230="Grote wagens binnen Wehl",'Jurylid 1'!C230,0)</f>
        <v>0</v>
      </c>
      <c r="D229" s="9">
        <f>IF('Jurylid 1'!$D230="Grote wagens binnen Wehl",'Jurylid 1'!D230,0)</f>
        <v>0</v>
      </c>
      <c r="E229" s="18" t="e">
        <f>SUM(#REF!)</f>
        <v>#REF!</v>
      </c>
      <c r="F229" s="19">
        <v>223</v>
      </c>
    </row>
    <row r="230" spans="1:6" ht="15" hidden="1" customHeight="1" x14ac:dyDescent="0.2">
      <c r="A230" s="9">
        <f>IF('Jurylid 1'!$D231="Grote wagens binnen Wehl",'Jurylid 1'!A231,0)</f>
        <v>0</v>
      </c>
      <c r="B230" s="9">
        <f>IF('Jurylid 1'!$D231="Grote wagens binnen Wehl",'Jurylid 1'!B231,0)</f>
        <v>0</v>
      </c>
      <c r="C230" s="9">
        <f>IF('Jurylid 1'!$D231="Grote wagens binnen Wehl",'Jurylid 1'!C231,0)</f>
        <v>0</v>
      </c>
      <c r="D230" s="9">
        <f>IF('Jurylid 1'!$D231="Grote wagens binnen Wehl",'Jurylid 1'!D231,0)</f>
        <v>0</v>
      </c>
      <c r="E230" s="18" t="e">
        <f>SUM(#REF!)</f>
        <v>#REF!</v>
      </c>
      <c r="F230" s="19">
        <v>224</v>
      </c>
    </row>
    <row r="231" spans="1:6" ht="15" hidden="1" customHeight="1" x14ac:dyDescent="0.2">
      <c r="A231" s="9">
        <f>IF('Jurylid 1'!$D232="Grote wagens binnen Wehl",'Jurylid 1'!A232,0)</f>
        <v>0</v>
      </c>
      <c r="B231" s="9">
        <f>IF('Jurylid 1'!$D232="Grote wagens binnen Wehl",'Jurylid 1'!B232,0)</f>
        <v>0</v>
      </c>
      <c r="C231" s="9">
        <f>IF('Jurylid 1'!$D232="Grote wagens binnen Wehl",'Jurylid 1'!C232,0)</f>
        <v>0</v>
      </c>
      <c r="D231" s="9">
        <f>IF('Jurylid 1'!$D232="Grote wagens binnen Wehl",'Jurylid 1'!D232,0)</f>
        <v>0</v>
      </c>
      <c r="E231" s="18" t="e">
        <f>SUM(#REF!)</f>
        <v>#REF!</v>
      </c>
      <c r="F231" s="19">
        <v>225</v>
      </c>
    </row>
    <row r="232" spans="1:6" ht="15" hidden="1" customHeight="1" x14ac:dyDescent="0.2">
      <c r="A232" s="9">
        <f>IF('Jurylid 1'!$D233="Grote wagens binnen Wehl",'Jurylid 1'!A233,0)</f>
        <v>0</v>
      </c>
      <c r="B232" s="9">
        <f>IF('Jurylid 1'!$D233="Grote wagens binnen Wehl",'Jurylid 1'!B233,0)</f>
        <v>0</v>
      </c>
      <c r="C232" s="9">
        <f>IF('Jurylid 1'!$D233="Grote wagens binnen Wehl",'Jurylid 1'!C233,0)</f>
        <v>0</v>
      </c>
      <c r="D232" s="9">
        <f>IF('Jurylid 1'!$D233="Grote wagens binnen Wehl",'Jurylid 1'!D233,0)</f>
        <v>0</v>
      </c>
      <c r="E232" s="18" t="e">
        <f>SUM(#REF!)</f>
        <v>#REF!</v>
      </c>
      <c r="F232" s="19">
        <v>226</v>
      </c>
    </row>
    <row r="233" spans="1:6" ht="15" hidden="1" customHeight="1" x14ac:dyDescent="0.2">
      <c r="A233" s="9">
        <f>IF('Jurylid 1'!$D234="Grote wagens binnen Wehl",'Jurylid 1'!A234,0)</f>
        <v>0</v>
      </c>
      <c r="B233" s="9">
        <f>IF('Jurylid 1'!$D234="Grote wagens binnen Wehl",'Jurylid 1'!B234,0)</f>
        <v>0</v>
      </c>
      <c r="C233" s="9">
        <f>IF('Jurylid 1'!$D234="Grote wagens binnen Wehl",'Jurylid 1'!C234,0)</f>
        <v>0</v>
      </c>
      <c r="D233" s="9">
        <f>IF('Jurylid 1'!$D234="Grote wagens binnen Wehl",'Jurylid 1'!D234,0)</f>
        <v>0</v>
      </c>
      <c r="E233" s="18" t="e">
        <f>SUM(#REF!)</f>
        <v>#REF!</v>
      </c>
      <c r="F233" s="19">
        <v>227</v>
      </c>
    </row>
    <row r="234" spans="1:6" ht="15" hidden="1" customHeight="1" x14ac:dyDescent="0.2">
      <c r="A234" s="9">
        <f>IF('Jurylid 1'!$D235="Grote wagens binnen Wehl",'Jurylid 1'!A235,0)</f>
        <v>0</v>
      </c>
      <c r="B234" s="9">
        <f>IF('Jurylid 1'!$D235="Grote wagens binnen Wehl",'Jurylid 1'!B235,0)</f>
        <v>0</v>
      </c>
      <c r="C234" s="9">
        <f>IF('Jurylid 1'!$D235="Grote wagens binnen Wehl",'Jurylid 1'!C235,0)</f>
        <v>0</v>
      </c>
      <c r="D234" s="9">
        <f>IF('Jurylid 1'!$D235="Grote wagens binnen Wehl",'Jurylid 1'!D235,0)</f>
        <v>0</v>
      </c>
      <c r="E234" s="18" t="e">
        <f>SUM(#REF!)</f>
        <v>#REF!</v>
      </c>
      <c r="F234" s="19">
        <v>228</v>
      </c>
    </row>
    <row r="235" spans="1:6" ht="15" hidden="1" customHeight="1" x14ac:dyDescent="0.2">
      <c r="A235" s="9">
        <f>IF('Jurylid 1'!$D236="Grote wagens binnen Wehl",'Jurylid 1'!A236,0)</f>
        <v>0</v>
      </c>
      <c r="B235" s="9">
        <f>IF('Jurylid 1'!$D236="Grote wagens binnen Wehl",'Jurylid 1'!B236,0)</f>
        <v>0</v>
      </c>
      <c r="C235" s="9">
        <f>IF('Jurylid 1'!$D236="Grote wagens binnen Wehl",'Jurylid 1'!C236,0)</f>
        <v>0</v>
      </c>
      <c r="D235" s="9">
        <f>IF('Jurylid 1'!$D236="Grote wagens binnen Wehl",'Jurylid 1'!D236,0)</f>
        <v>0</v>
      </c>
      <c r="E235" s="18" t="e">
        <f>SUM(#REF!)</f>
        <v>#REF!</v>
      </c>
      <c r="F235" s="19">
        <v>229</v>
      </c>
    </row>
    <row r="236" spans="1:6" ht="15" hidden="1" customHeight="1" x14ac:dyDescent="0.2">
      <c r="A236" s="9">
        <f>IF('Jurylid 1'!$D237="Grote wagens binnen Wehl",'Jurylid 1'!A237,0)</f>
        <v>0</v>
      </c>
      <c r="B236" s="9">
        <f>IF('Jurylid 1'!$D237="Grote wagens binnen Wehl",'Jurylid 1'!B237,0)</f>
        <v>0</v>
      </c>
      <c r="C236" s="9">
        <f>IF('Jurylid 1'!$D237="Grote wagens binnen Wehl",'Jurylid 1'!C237,0)</f>
        <v>0</v>
      </c>
      <c r="D236" s="9">
        <f>IF('Jurylid 1'!$D237="Grote wagens binnen Wehl",'Jurylid 1'!D237,0)</f>
        <v>0</v>
      </c>
      <c r="E236" s="18" t="e">
        <f>SUM(#REF!)</f>
        <v>#REF!</v>
      </c>
      <c r="F236" s="19">
        <v>230</v>
      </c>
    </row>
    <row r="237" spans="1:6" ht="15" hidden="1" customHeight="1" x14ac:dyDescent="0.2">
      <c r="A237" s="9">
        <f>IF('Jurylid 1'!$D238="Grote wagens binnen Wehl",'Jurylid 1'!A238,0)</f>
        <v>0</v>
      </c>
      <c r="B237" s="9">
        <f>IF('Jurylid 1'!$D238="Grote wagens binnen Wehl",'Jurylid 1'!B238,0)</f>
        <v>0</v>
      </c>
      <c r="C237" s="9">
        <f>IF('Jurylid 1'!$D238="Grote wagens binnen Wehl",'Jurylid 1'!C238,0)</f>
        <v>0</v>
      </c>
      <c r="D237" s="9">
        <f>IF('Jurylid 1'!$D238="Grote wagens binnen Wehl",'Jurylid 1'!D238,0)</f>
        <v>0</v>
      </c>
      <c r="E237" s="18" t="e">
        <f>SUM(#REF!)</f>
        <v>#REF!</v>
      </c>
      <c r="F237" s="19">
        <v>231</v>
      </c>
    </row>
    <row r="238" spans="1:6" ht="15" hidden="1" customHeight="1" x14ac:dyDescent="0.2">
      <c r="A238" s="9">
        <f>IF('Jurylid 1'!$D239="Grote wagens binnen Wehl",'Jurylid 1'!A239,0)</f>
        <v>0</v>
      </c>
      <c r="B238" s="9">
        <f>IF('Jurylid 1'!$D239="Grote wagens binnen Wehl",'Jurylid 1'!B239,0)</f>
        <v>0</v>
      </c>
      <c r="C238" s="9">
        <f>IF('Jurylid 1'!$D239="Grote wagens binnen Wehl",'Jurylid 1'!C239,0)</f>
        <v>0</v>
      </c>
      <c r="D238" s="9">
        <f>IF('Jurylid 1'!$D239="Grote wagens binnen Wehl",'Jurylid 1'!D239,0)</f>
        <v>0</v>
      </c>
      <c r="E238" s="18" t="e">
        <f>SUM(#REF!)</f>
        <v>#REF!</v>
      </c>
      <c r="F238" s="19">
        <v>232</v>
      </c>
    </row>
    <row r="239" spans="1:6" ht="15" hidden="1" customHeight="1" x14ac:dyDescent="0.2">
      <c r="A239" s="9">
        <f>IF('Jurylid 1'!$D240="Grote wagens binnen Wehl",'Jurylid 1'!A240,0)</f>
        <v>0</v>
      </c>
      <c r="B239" s="9">
        <f>IF('Jurylid 1'!$D240="Grote wagens binnen Wehl",'Jurylid 1'!B240,0)</f>
        <v>0</v>
      </c>
      <c r="C239" s="9">
        <f>IF('Jurylid 1'!$D240="Grote wagens binnen Wehl",'Jurylid 1'!C240,0)</f>
        <v>0</v>
      </c>
      <c r="D239" s="9">
        <f>IF('Jurylid 1'!$D240="Grote wagens binnen Wehl",'Jurylid 1'!D240,0)</f>
        <v>0</v>
      </c>
      <c r="E239" s="18" t="e">
        <f>SUM(#REF!)</f>
        <v>#REF!</v>
      </c>
      <c r="F239" s="19">
        <v>233</v>
      </c>
    </row>
    <row r="240" spans="1:6" ht="15" hidden="1" customHeight="1" x14ac:dyDescent="0.2">
      <c r="A240" s="9">
        <f>IF('Jurylid 1'!$D241="Grote wagens binnen Wehl",'Jurylid 1'!A241,0)</f>
        <v>0</v>
      </c>
      <c r="B240" s="9">
        <f>IF('Jurylid 1'!$D241="Grote wagens binnen Wehl",'Jurylid 1'!B241,0)</f>
        <v>0</v>
      </c>
      <c r="C240" s="9">
        <f>IF('Jurylid 1'!$D241="Grote wagens binnen Wehl",'Jurylid 1'!C241,0)</f>
        <v>0</v>
      </c>
      <c r="D240" s="9">
        <f>IF('Jurylid 1'!$D241="Grote wagens binnen Wehl",'Jurylid 1'!D241,0)</f>
        <v>0</v>
      </c>
      <c r="E240" s="18" t="e">
        <f>SUM(#REF!)</f>
        <v>#REF!</v>
      </c>
      <c r="F240" s="19">
        <v>234</v>
      </c>
    </row>
    <row r="241" spans="1:6" ht="15" hidden="1" customHeight="1" x14ac:dyDescent="0.2">
      <c r="A241" s="9">
        <f>IF('Jurylid 1'!$D242="Grote wagens binnen Wehl",'Jurylid 1'!A242,0)</f>
        <v>0</v>
      </c>
      <c r="B241" s="9">
        <f>IF('Jurylid 1'!$D242="Grote wagens binnen Wehl",'Jurylid 1'!B242,0)</f>
        <v>0</v>
      </c>
      <c r="C241" s="9">
        <f>IF('Jurylid 1'!$D242="Grote wagens binnen Wehl",'Jurylid 1'!C242,0)</f>
        <v>0</v>
      </c>
      <c r="D241" s="9">
        <f>IF('Jurylid 1'!$D242="Grote wagens binnen Wehl",'Jurylid 1'!D242,0)</f>
        <v>0</v>
      </c>
      <c r="E241" s="18" t="e">
        <f>SUM(#REF!)</f>
        <v>#REF!</v>
      </c>
      <c r="F241" s="19">
        <v>235</v>
      </c>
    </row>
    <row r="242" spans="1:6" ht="15" hidden="1" customHeight="1" x14ac:dyDescent="0.2">
      <c r="A242" s="9">
        <f>IF('Jurylid 1'!$D243="Grote wagens binnen Wehl",'Jurylid 1'!A243,0)</f>
        <v>0</v>
      </c>
      <c r="B242" s="9">
        <f>IF('Jurylid 1'!$D243="Grote wagens binnen Wehl",'Jurylid 1'!B243,0)</f>
        <v>0</v>
      </c>
      <c r="C242" s="9">
        <f>IF('Jurylid 1'!$D243="Grote wagens binnen Wehl",'Jurylid 1'!C243,0)</f>
        <v>0</v>
      </c>
      <c r="D242" s="9">
        <f>IF('Jurylid 1'!$D243="Grote wagens binnen Wehl",'Jurylid 1'!D243,0)</f>
        <v>0</v>
      </c>
      <c r="E242" s="18" t="e">
        <f>SUM(#REF!)</f>
        <v>#REF!</v>
      </c>
      <c r="F242" s="19">
        <v>236</v>
      </c>
    </row>
    <row r="243" spans="1:6" ht="15" hidden="1" customHeight="1" x14ac:dyDescent="0.2">
      <c r="A243" s="9">
        <f>IF('Jurylid 1'!$D244="Grote wagens binnen Wehl",'Jurylid 1'!A244,0)</f>
        <v>0</v>
      </c>
      <c r="B243" s="9">
        <f>IF('Jurylid 1'!$D244="Grote wagens binnen Wehl",'Jurylid 1'!B244,0)</f>
        <v>0</v>
      </c>
      <c r="C243" s="9">
        <f>IF('Jurylid 1'!$D244="Grote wagens binnen Wehl",'Jurylid 1'!C244,0)</f>
        <v>0</v>
      </c>
      <c r="D243" s="9">
        <f>IF('Jurylid 1'!$D244="Grote wagens binnen Wehl",'Jurylid 1'!D244,0)</f>
        <v>0</v>
      </c>
      <c r="E243" s="18" t="e">
        <f>SUM(#REF!)</f>
        <v>#REF!</v>
      </c>
      <c r="F243" s="19">
        <v>237</v>
      </c>
    </row>
    <row r="244" spans="1:6" ht="15" hidden="1" customHeight="1" x14ac:dyDescent="0.2">
      <c r="A244" s="9">
        <f>IF('Jurylid 1'!$D245="Grote wagens binnen Wehl",'Jurylid 1'!A245,0)</f>
        <v>0</v>
      </c>
      <c r="B244" s="9">
        <f>IF('Jurylid 1'!$D245="Grote wagens binnen Wehl",'Jurylid 1'!B245,0)</f>
        <v>0</v>
      </c>
      <c r="C244" s="9">
        <f>IF('Jurylid 1'!$D245="Grote wagens binnen Wehl",'Jurylid 1'!C245,0)</f>
        <v>0</v>
      </c>
      <c r="D244" s="9">
        <f>IF('Jurylid 1'!$D245="Grote wagens binnen Wehl",'Jurylid 1'!D245,0)</f>
        <v>0</v>
      </c>
      <c r="E244" s="18" t="e">
        <f>SUM(#REF!)</f>
        <v>#REF!</v>
      </c>
      <c r="F244" s="19">
        <v>238</v>
      </c>
    </row>
    <row r="245" spans="1:6" ht="15" hidden="1" customHeight="1" x14ac:dyDescent="0.2">
      <c r="A245" s="9">
        <f>IF('Jurylid 1'!$D246="Grote wagens binnen Wehl",'Jurylid 1'!A246,0)</f>
        <v>0</v>
      </c>
      <c r="B245" s="9">
        <f>IF('Jurylid 1'!$D246="Grote wagens binnen Wehl",'Jurylid 1'!B246,0)</f>
        <v>0</v>
      </c>
      <c r="C245" s="9">
        <f>IF('Jurylid 1'!$D246="Grote wagens binnen Wehl",'Jurylid 1'!C246,0)</f>
        <v>0</v>
      </c>
      <c r="D245" s="9">
        <f>IF('Jurylid 1'!$D246="Grote wagens binnen Wehl",'Jurylid 1'!D246,0)</f>
        <v>0</v>
      </c>
      <c r="E245" s="18" t="e">
        <f>SUM(#REF!)</f>
        <v>#REF!</v>
      </c>
      <c r="F245" s="19">
        <v>239</v>
      </c>
    </row>
    <row r="246" spans="1:6" ht="15" hidden="1" customHeight="1" x14ac:dyDescent="0.2">
      <c r="A246" s="9">
        <f>IF('Jurylid 1'!$D247="Grote wagens binnen Wehl",'Jurylid 1'!A247,0)</f>
        <v>0</v>
      </c>
      <c r="B246" s="9">
        <f>IF('Jurylid 1'!$D247="Grote wagens binnen Wehl",'Jurylid 1'!B247,0)</f>
        <v>0</v>
      </c>
      <c r="C246" s="9">
        <f>IF('Jurylid 1'!$D247="Grote wagens binnen Wehl",'Jurylid 1'!C247,0)</f>
        <v>0</v>
      </c>
      <c r="D246" s="9">
        <f>IF('Jurylid 1'!$D247="Grote wagens binnen Wehl",'Jurylid 1'!D247,0)</f>
        <v>0</v>
      </c>
      <c r="E246" s="18" t="e">
        <f>SUM(#REF!)</f>
        <v>#REF!</v>
      </c>
      <c r="F246" s="19">
        <v>240</v>
      </c>
    </row>
    <row r="247" spans="1:6" ht="15" hidden="1" customHeight="1" x14ac:dyDescent="0.2">
      <c r="A247" s="9">
        <f>IF('Jurylid 1'!$D248="Grote wagens binnen Wehl",'Jurylid 1'!A248,0)</f>
        <v>0</v>
      </c>
      <c r="B247" s="9">
        <f>IF('Jurylid 1'!$D248="Grote wagens binnen Wehl",'Jurylid 1'!B248,0)</f>
        <v>0</v>
      </c>
      <c r="C247" s="9">
        <f>IF('Jurylid 1'!$D248="Grote wagens binnen Wehl",'Jurylid 1'!C248,0)</f>
        <v>0</v>
      </c>
      <c r="D247" s="9">
        <f>IF('Jurylid 1'!$D248="Grote wagens binnen Wehl",'Jurylid 1'!D248,0)</f>
        <v>0</v>
      </c>
      <c r="E247" s="18" t="e">
        <f>SUM(#REF!)</f>
        <v>#REF!</v>
      </c>
      <c r="F247" s="19">
        <v>241</v>
      </c>
    </row>
    <row r="248" spans="1:6" ht="15" hidden="1" customHeight="1" x14ac:dyDescent="0.2">
      <c r="A248" s="9">
        <f>IF('Jurylid 1'!$D249="Grote wagens binnen Wehl",'Jurylid 1'!A249,0)</f>
        <v>0</v>
      </c>
      <c r="B248" s="9">
        <f>IF('Jurylid 1'!$D249="Grote wagens binnen Wehl",'Jurylid 1'!B249,0)</f>
        <v>0</v>
      </c>
      <c r="C248" s="9">
        <f>IF('Jurylid 1'!$D249="Grote wagens binnen Wehl",'Jurylid 1'!C249,0)</f>
        <v>0</v>
      </c>
      <c r="D248" s="9">
        <f>IF('Jurylid 1'!$D249="Grote wagens binnen Wehl",'Jurylid 1'!D249,0)</f>
        <v>0</v>
      </c>
      <c r="E248" s="18" t="e">
        <f>SUM(#REF!)</f>
        <v>#REF!</v>
      </c>
      <c r="F248" s="19">
        <v>242</v>
      </c>
    </row>
    <row r="249" spans="1:6" ht="15" hidden="1" customHeight="1" x14ac:dyDescent="0.2">
      <c r="A249" s="9">
        <f>IF('Jurylid 1'!$D250="Grote wagens binnen Wehl",'Jurylid 1'!A250,0)</f>
        <v>0</v>
      </c>
      <c r="B249" s="9">
        <f>IF('Jurylid 1'!$D250="Grote wagens binnen Wehl",'Jurylid 1'!B250,0)</f>
        <v>0</v>
      </c>
      <c r="C249" s="9">
        <f>IF('Jurylid 1'!$D250="Grote wagens binnen Wehl",'Jurylid 1'!C250,0)</f>
        <v>0</v>
      </c>
      <c r="D249" s="9">
        <f>IF('Jurylid 1'!$D250="Grote wagens binnen Wehl",'Jurylid 1'!D250,0)</f>
        <v>0</v>
      </c>
      <c r="E249" s="18" t="e">
        <f>SUM(#REF!)</f>
        <v>#REF!</v>
      </c>
      <c r="F249" s="19">
        <v>243</v>
      </c>
    </row>
    <row r="250" spans="1:6" ht="15" hidden="1" customHeight="1" x14ac:dyDescent="0.2">
      <c r="A250" s="9">
        <f>IF('Jurylid 1'!$D251="Grote wagens binnen Wehl",'Jurylid 1'!A251,0)</f>
        <v>0</v>
      </c>
      <c r="B250" s="9">
        <f>IF('Jurylid 1'!$D251="Grote wagens binnen Wehl",'Jurylid 1'!B251,0)</f>
        <v>0</v>
      </c>
      <c r="C250" s="9">
        <f>IF('Jurylid 1'!$D251="Grote wagens binnen Wehl",'Jurylid 1'!C251,0)</f>
        <v>0</v>
      </c>
      <c r="D250" s="9">
        <f>IF('Jurylid 1'!$D251="Grote wagens binnen Wehl",'Jurylid 1'!D251,0)</f>
        <v>0</v>
      </c>
      <c r="E250" s="18" t="e">
        <f>SUM(#REF!)</f>
        <v>#REF!</v>
      </c>
      <c r="F250" s="19">
        <v>244</v>
      </c>
    </row>
    <row r="251" spans="1:6" ht="15" hidden="1" customHeight="1" x14ac:dyDescent="0.2">
      <c r="A251" s="9">
        <f>IF('Jurylid 1'!$D252="Grote wagens binnen Wehl",'Jurylid 1'!A252,0)</f>
        <v>0</v>
      </c>
      <c r="B251" s="9">
        <f>IF('Jurylid 1'!$D252="Grote wagens binnen Wehl",'Jurylid 1'!B252,0)</f>
        <v>0</v>
      </c>
      <c r="C251" s="9">
        <f>IF('Jurylid 1'!$D252="Grote wagens binnen Wehl",'Jurylid 1'!C252,0)</f>
        <v>0</v>
      </c>
      <c r="D251" s="9">
        <f>IF('Jurylid 1'!$D252="Grote wagens binnen Wehl",'Jurylid 1'!D252,0)</f>
        <v>0</v>
      </c>
      <c r="E251" s="18" t="e">
        <f>SUM(#REF!)</f>
        <v>#REF!</v>
      </c>
      <c r="F251" s="19">
        <v>245</v>
      </c>
    </row>
    <row r="252" spans="1:6" ht="15" hidden="1" customHeight="1" x14ac:dyDescent="0.2">
      <c r="A252" s="9">
        <f>IF('Jurylid 1'!$D253="Grote wagens binnen Wehl",'Jurylid 1'!A253,0)</f>
        <v>0</v>
      </c>
      <c r="B252" s="9">
        <f>IF('Jurylid 1'!$D253="Grote wagens binnen Wehl",'Jurylid 1'!B253,0)</f>
        <v>0</v>
      </c>
      <c r="C252" s="9">
        <f>IF('Jurylid 1'!$D253="Grote wagens binnen Wehl",'Jurylid 1'!C253,0)</f>
        <v>0</v>
      </c>
      <c r="D252" s="9">
        <f>IF('Jurylid 1'!$D253="Grote wagens binnen Wehl",'Jurylid 1'!D253,0)</f>
        <v>0</v>
      </c>
      <c r="E252" s="18" t="e">
        <f>SUM(#REF!)</f>
        <v>#REF!</v>
      </c>
      <c r="F252" s="19">
        <v>246</v>
      </c>
    </row>
    <row r="253" spans="1:6" ht="15" hidden="1" customHeight="1" x14ac:dyDescent="0.2">
      <c r="A253" s="9">
        <f>IF('Jurylid 1'!$D254="Grote wagens binnen Wehl",'Jurylid 1'!A254,0)</f>
        <v>0</v>
      </c>
      <c r="B253" s="9">
        <f>IF('Jurylid 1'!$D254="Grote wagens binnen Wehl",'Jurylid 1'!B254,0)</f>
        <v>0</v>
      </c>
      <c r="C253" s="9">
        <f>IF('Jurylid 1'!$D254="Grote wagens binnen Wehl",'Jurylid 1'!C254,0)</f>
        <v>0</v>
      </c>
      <c r="D253" s="9">
        <f>IF('Jurylid 1'!$D254="Grote wagens binnen Wehl",'Jurylid 1'!D254,0)</f>
        <v>0</v>
      </c>
      <c r="E253" s="18" t="e">
        <f>SUM(#REF!)</f>
        <v>#REF!</v>
      </c>
      <c r="F253" s="19">
        <v>247</v>
      </c>
    </row>
    <row r="254" spans="1:6" ht="15" hidden="1" customHeight="1" x14ac:dyDescent="0.2">
      <c r="A254" s="9">
        <f>IF('Jurylid 1'!$D255="Grote wagens binnen Wehl",'Jurylid 1'!A255,0)</f>
        <v>0</v>
      </c>
      <c r="B254" s="9">
        <f>IF('Jurylid 1'!$D255="Grote wagens binnen Wehl",'Jurylid 1'!B255,0)</f>
        <v>0</v>
      </c>
      <c r="C254" s="9">
        <f>IF('Jurylid 1'!$D255="Grote wagens binnen Wehl",'Jurylid 1'!C255,0)</f>
        <v>0</v>
      </c>
      <c r="D254" s="9">
        <f>IF('Jurylid 1'!$D255="Grote wagens binnen Wehl",'Jurylid 1'!D255,0)</f>
        <v>0</v>
      </c>
      <c r="E254" s="18" t="e">
        <f>SUM(#REF!)</f>
        <v>#REF!</v>
      </c>
      <c r="F254" s="19">
        <v>248</v>
      </c>
    </row>
    <row r="255" spans="1:6" ht="15" hidden="1" customHeight="1" x14ac:dyDescent="0.2">
      <c r="A255" s="9">
        <f>IF('Jurylid 1'!$D256="Grote wagens binnen Wehl",'Jurylid 1'!A256,0)</f>
        <v>0</v>
      </c>
      <c r="B255" s="9">
        <f>IF('Jurylid 1'!$D256="Grote wagens binnen Wehl",'Jurylid 1'!B256,0)</f>
        <v>0</v>
      </c>
      <c r="C255" s="9">
        <f>IF('Jurylid 1'!$D256="Grote wagens binnen Wehl",'Jurylid 1'!C256,0)</f>
        <v>0</v>
      </c>
      <c r="D255" s="9">
        <f>IF('Jurylid 1'!$D256="Grote wagens binnen Wehl",'Jurylid 1'!D256,0)</f>
        <v>0</v>
      </c>
      <c r="E255" s="18" t="e">
        <f>SUM(#REF!)</f>
        <v>#REF!</v>
      </c>
      <c r="F255" s="19">
        <v>249</v>
      </c>
    </row>
    <row r="256" spans="1:6" ht="15" hidden="1" customHeight="1" x14ac:dyDescent="0.2">
      <c r="A256" s="9">
        <f>IF('Jurylid 1'!$D257="Grote wagens binnen Wehl",'Jurylid 1'!A257,0)</f>
        <v>0</v>
      </c>
      <c r="B256" s="9">
        <f>IF('Jurylid 1'!$D257="Grote wagens binnen Wehl",'Jurylid 1'!B257,0)</f>
        <v>0</v>
      </c>
      <c r="C256" s="9">
        <f>IF('Jurylid 1'!$D257="Grote wagens binnen Wehl",'Jurylid 1'!C257,0)</f>
        <v>0</v>
      </c>
      <c r="D256" s="9">
        <f>IF('Jurylid 1'!$D257="Grote wagens binnen Wehl",'Jurylid 1'!D257,0)</f>
        <v>0</v>
      </c>
      <c r="E256" s="18" t="e">
        <f>SUM(#REF!)</f>
        <v>#REF!</v>
      </c>
      <c r="F256" s="19">
        <v>250</v>
      </c>
    </row>
  </sheetData>
  <sheetProtection sort="0" autoFilter="0"/>
  <protectedRanges>
    <protectedRange sqref="E7:E256" name="Bereik2"/>
  </protectedRanges>
  <autoFilter ref="E6:E256" xr:uid="{00000000-0009-0000-0000-00000E000000}">
    <filterColumn colId="0">
      <customFilters>
        <customFilter operator="notEqual" val=" "/>
      </customFilters>
    </filterColumn>
  </autoFilter>
  <sortState xmlns:xlrd2="http://schemas.microsoft.com/office/spreadsheetml/2017/richdata2" ref="A26:F206">
    <sortCondition descending="1" ref="E26:E206"/>
  </sortState>
  <mergeCells count="7">
    <mergeCell ref="A2:B2"/>
    <mergeCell ref="C2:F2"/>
    <mergeCell ref="A3:B3"/>
    <mergeCell ref="C3:F3"/>
    <mergeCell ref="A5:A6"/>
    <mergeCell ref="B5:B6"/>
    <mergeCell ref="C5:C6"/>
  </mergeCells>
  <pageMargins left="0.75" right="0.75" top="1" bottom="1" header="0.5" footer="0.5"/>
  <pageSetup paperSize="9" scale="66" fitToHeight="0" orientation="landscape" horizontalDpi="4294967293" r:id="rId1"/>
  <headerFooter alignWithMargins="0">
    <oddHeader>&amp;L&amp;"Comic Sans MS,Regular"&amp;12JURYRAPPORT LOLLIGE SNUITERS 2015&amp;R&amp;"Comic Sans MS,Regular"&amp;12&amp;A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filterMode="1">
    <pageSetUpPr fitToPage="1"/>
  </sheetPr>
  <dimension ref="A2:F256"/>
  <sheetViews>
    <sheetView showZeros="0" zoomScaleNormal="100" workbookViewId="0">
      <selection activeCell="D265" sqref="D265"/>
    </sheetView>
  </sheetViews>
  <sheetFormatPr defaultRowHeight="15" customHeight="1" x14ac:dyDescent="0.2"/>
  <cols>
    <col min="1" max="1" width="7.140625" style="12" customWidth="1"/>
    <col min="2" max="2" width="21.42578125" style="13" customWidth="1"/>
    <col min="3" max="4" width="33.140625" style="13" customWidth="1"/>
    <col min="5" max="5" width="8.7109375" hidden="1" customWidth="1"/>
    <col min="6" max="6" width="8.7109375" style="1" customWidth="1"/>
  </cols>
  <sheetData>
    <row r="2" spans="1:6" ht="15" customHeight="1" x14ac:dyDescent="0.2">
      <c r="A2" s="37" t="s">
        <v>6</v>
      </c>
      <c r="B2" s="37"/>
      <c r="C2" s="38" t="s">
        <v>39</v>
      </c>
      <c r="D2" s="38"/>
      <c r="E2" s="38"/>
      <c r="F2" s="38"/>
    </row>
    <row r="3" spans="1:6" ht="15" customHeight="1" x14ac:dyDescent="0.2">
      <c r="A3" s="37" t="s">
        <v>17</v>
      </c>
      <c r="B3" s="37"/>
      <c r="C3" s="39">
        <f ca="1">NOW()</f>
        <v>44985.66541400463</v>
      </c>
      <c r="D3" s="39"/>
      <c r="E3" s="39"/>
      <c r="F3" s="39"/>
    </row>
    <row r="4" spans="1:6" ht="15" customHeight="1" thickBot="1" x14ac:dyDescent="0.25"/>
    <row r="5" spans="1:6" ht="15" customHeight="1" thickBot="1" x14ac:dyDescent="0.25">
      <c r="A5" s="33" t="s">
        <v>3</v>
      </c>
      <c r="B5" s="35" t="s">
        <v>4</v>
      </c>
      <c r="C5" s="35" t="s">
        <v>0</v>
      </c>
      <c r="D5" s="7"/>
      <c r="E5" s="24"/>
      <c r="F5" s="26"/>
    </row>
    <row r="6" spans="1:6" ht="15" customHeight="1" x14ac:dyDescent="0.2">
      <c r="A6" s="34"/>
      <c r="B6" s="36"/>
      <c r="C6" s="36"/>
      <c r="D6" s="8" t="s">
        <v>6</v>
      </c>
      <c r="E6" s="4" t="s">
        <v>2</v>
      </c>
      <c r="F6" s="26" t="s">
        <v>157</v>
      </c>
    </row>
    <row r="7" spans="1:6" ht="15" hidden="1" customHeight="1" x14ac:dyDescent="0.2">
      <c r="A7" s="6">
        <f>IF('Jurylid 1'!$D8="Grote wagens buiten Wehl",'Jurylid 1'!A8,0)</f>
        <v>0</v>
      </c>
      <c r="B7" s="6">
        <f>IF('Jurylid 1'!$D8="Grote wagens buiten Wehl",'Jurylid 1'!B8,0)</f>
        <v>0</v>
      </c>
      <c r="C7" s="6">
        <f>IF('Jurylid 1'!$D8="Grote wagens buiten Wehl",'Jurylid 1'!C8,0)</f>
        <v>0</v>
      </c>
      <c r="D7" s="9">
        <f>IF('Jurylid 1'!$D8="Grote wagens buiten Wehl",'Jurylid 1'!D8,0)</f>
        <v>0</v>
      </c>
      <c r="E7" s="5" t="e">
        <f>SUM(#REF!)</f>
        <v>#REF!</v>
      </c>
      <c r="F7" s="19">
        <v>1</v>
      </c>
    </row>
    <row r="8" spans="1:6" ht="15" hidden="1" customHeight="1" x14ac:dyDescent="0.2">
      <c r="A8" s="6">
        <f>IF('Jurylid 1'!$D9="Grote wagens buiten Wehl",'Jurylid 1'!A9,0)</f>
        <v>0</v>
      </c>
      <c r="B8" s="6">
        <f>IF('Jurylid 1'!$D9="Grote wagens buiten Wehl",'Jurylid 1'!B9,0)</f>
        <v>0</v>
      </c>
      <c r="C8" s="6">
        <f>IF('Jurylid 1'!$D9="Grote wagens buiten Wehl",'Jurylid 1'!C9,0)</f>
        <v>0</v>
      </c>
      <c r="D8" s="9">
        <f>IF('Jurylid 1'!$D9="Grote wagens buiten Wehl",'Jurylid 1'!D9,0)</f>
        <v>0</v>
      </c>
      <c r="E8" s="5" t="e">
        <f>SUM(#REF!)</f>
        <v>#REF!</v>
      </c>
      <c r="F8" s="3">
        <v>2</v>
      </c>
    </row>
    <row r="9" spans="1:6" ht="15" hidden="1" customHeight="1" x14ac:dyDescent="0.2">
      <c r="A9" s="6">
        <f>IF('Jurylid 1'!$D10="Grote wagens buiten Wehl",'Jurylid 1'!A10,0)</f>
        <v>0</v>
      </c>
      <c r="B9" s="6">
        <f>IF('Jurylid 1'!$D10="Grote wagens buiten Wehl",'Jurylid 1'!B10,0)</f>
        <v>0</v>
      </c>
      <c r="C9" s="6">
        <f>IF('Jurylid 1'!$D10="Grote wagens buiten Wehl",'Jurylid 1'!C10,0)</f>
        <v>0</v>
      </c>
      <c r="D9" s="9">
        <f>IF('Jurylid 1'!$D10="Grote wagens buiten Wehl",'Jurylid 1'!D10,0)</f>
        <v>0</v>
      </c>
      <c r="E9" s="5" t="e">
        <f>SUM(#REF!)</f>
        <v>#REF!</v>
      </c>
      <c r="F9" s="3">
        <v>3</v>
      </c>
    </row>
    <row r="10" spans="1:6" ht="15" hidden="1" customHeight="1" x14ac:dyDescent="0.2">
      <c r="A10" s="6">
        <f>IF('Jurylid 1'!$D11="Grote wagens buiten Wehl",'Jurylid 1'!A11,0)</f>
        <v>0</v>
      </c>
      <c r="B10" s="6">
        <f>IF('Jurylid 1'!$D11="Grote wagens buiten Wehl",'Jurylid 1'!B11,0)</f>
        <v>0</v>
      </c>
      <c r="C10" s="6">
        <f>IF('Jurylid 1'!$D11="Grote wagens buiten Wehl",'Jurylid 1'!C11,0)</f>
        <v>0</v>
      </c>
      <c r="D10" s="9">
        <f>IF('Jurylid 1'!$D11="Grote wagens buiten Wehl",'Jurylid 1'!D11,0)</f>
        <v>0</v>
      </c>
      <c r="E10" s="5" t="e">
        <f>SUM(#REF!)</f>
        <v>#REF!</v>
      </c>
      <c r="F10" s="3">
        <v>4</v>
      </c>
    </row>
    <row r="11" spans="1:6" ht="15" hidden="1" customHeight="1" x14ac:dyDescent="0.2">
      <c r="A11" s="6">
        <f>IF('Jurylid 1'!$D12="Grote wagens buiten Wehl",'Jurylid 1'!A12,0)</f>
        <v>0</v>
      </c>
      <c r="B11" s="6">
        <f>IF('Jurylid 1'!$D12="Grote wagens buiten Wehl",'Jurylid 1'!B12,0)</f>
        <v>0</v>
      </c>
      <c r="C11" s="6">
        <f>IF('Jurylid 1'!$D12="Grote wagens buiten Wehl",'Jurylid 1'!C12,0)</f>
        <v>0</v>
      </c>
      <c r="D11" s="9">
        <f>IF('Jurylid 1'!$D12="Grote wagens buiten Wehl",'Jurylid 1'!D12,0)</f>
        <v>0</v>
      </c>
      <c r="E11" s="5" t="e">
        <f>SUM(#REF!)</f>
        <v>#REF!</v>
      </c>
      <c r="F11" s="3">
        <v>5</v>
      </c>
    </row>
    <row r="12" spans="1:6" ht="15" hidden="1" customHeight="1" x14ac:dyDescent="0.2">
      <c r="A12" s="6">
        <f>IF('Jurylid 1'!$D13="Grote wagens buiten Wehl",'Jurylid 1'!A13,0)</f>
        <v>0</v>
      </c>
      <c r="B12" s="6">
        <f>IF('Jurylid 1'!$D13="Grote wagens buiten Wehl",'Jurylid 1'!B13,0)</f>
        <v>0</v>
      </c>
      <c r="C12" s="6">
        <f>IF('Jurylid 1'!$D13="Grote wagens buiten Wehl",'Jurylid 1'!C13,0)</f>
        <v>0</v>
      </c>
      <c r="D12" s="9">
        <f>IF('Jurylid 1'!$D13="Grote wagens buiten Wehl",'Jurylid 1'!D13,0)</f>
        <v>0</v>
      </c>
      <c r="E12" s="5" t="e">
        <f>SUM(#REF!)</f>
        <v>#REF!</v>
      </c>
      <c r="F12" s="3">
        <v>6</v>
      </c>
    </row>
    <row r="13" spans="1:6" ht="15" hidden="1" customHeight="1" x14ac:dyDescent="0.2">
      <c r="A13" s="6">
        <f>IF('Jurylid 1'!$D14="Grote wagens buiten Wehl",'Jurylid 1'!A14,0)</f>
        <v>0</v>
      </c>
      <c r="B13" s="6">
        <f>IF('Jurylid 1'!$D14="Grote wagens buiten Wehl",'Jurylid 1'!B14,0)</f>
        <v>0</v>
      </c>
      <c r="C13" s="6">
        <f>IF('Jurylid 1'!$D14="Grote wagens buiten Wehl",'Jurylid 1'!C14,0)</f>
        <v>0</v>
      </c>
      <c r="D13" s="9">
        <f>IF('Jurylid 1'!$D14="Grote wagens buiten Wehl",'Jurylid 1'!D14,0)</f>
        <v>0</v>
      </c>
      <c r="E13" s="5" t="e">
        <f>SUM(#REF!)</f>
        <v>#REF!</v>
      </c>
      <c r="F13" s="3">
        <v>7</v>
      </c>
    </row>
    <row r="14" spans="1:6" ht="15" hidden="1" customHeight="1" x14ac:dyDescent="0.2">
      <c r="A14" s="6">
        <f>IF('Jurylid 1'!$D15="Grote wagens buiten Wehl",'Jurylid 1'!A15,0)</f>
        <v>0</v>
      </c>
      <c r="B14" s="6">
        <f>IF('Jurylid 1'!$D15="Grote wagens buiten Wehl",'Jurylid 1'!B15,0)</f>
        <v>0</v>
      </c>
      <c r="C14" s="6">
        <f>IF('Jurylid 1'!$D15="Grote wagens buiten Wehl",'Jurylid 1'!C15,0)</f>
        <v>0</v>
      </c>
      <c r="D14" s="9">
        <f>IF('Jurylid 1'!$D15="Grote wagens buiten Wehl",'Jurylid 1'!D15,0)</f>
        <v>0</v>
      </c>
      <c r="E14" s="5" t="e">
        <f>SUM(#REF!)</f>
        <v>#REF!</v>
      </c>
      <c r="F14" s="3">
        <v>8</v>
      </c>
    </row>
    <row r="15" spans="1:6" ht="15" hidden="1" customHeight="1" x14ac:dyDescent="0.2">
      <c r="A15" s="6">
        <f>IF('Jurylid 1'!$D16="Grote wagens buiten Wehl",'Jurylid 1'!A16,0)</f>
        <v>0</v>
      </c>
      <c r="B15" s="6">
        <f>IF('Jurylid 1'!$D16="Grote wagens buiten Wehl",'Jurylid 1'!B16,0)</f>
        <v>0</v>
      </c>
      <c r="C15" s="6">
        <f>IF('Jurylid 1'!$D16="Grote wagens buiten Wehl",'Jurylid 1'!C16,0)</f>
        <v>0</v>
      </c>
      <c r="D15" s="9">
        <f>IF('Jurylid 1'!$D16="Grote wagens buiten Wehl",'Jurylid 1'!D16,0)</f>
        <v>0</v>
      </c>
      <c r="E15" s="5" t="e">
        <f>SUM(#REF!)</f>
        <v>#REF!</v>
      </c>
      <c r="F15" s="3">
        <v>9</v>
      </c>
    </row>
    <row r="16" spans="1:6" ht="15" hidden="1" customHeight="1" x14ac:dyDescent="0.2">
      <c r="A16" s="6">
        <f>IF('Jurylid 1'!$D17="Grote wagens buiten Wehl",'Jurylid 1'!A17,0)</f>
        <v>0</v>
      </c>
      <c r="B16" s="6">
        <f>IF('Jurylid 1'!$D17="Grote wagens buiten Wehl",'Jurylid 1'!B17,0)</f>
        <v>0</v>
      </c>
      <c r="C16" s="6">
        <f>IF('Jurylid 1'!$D17="Grote wagens buiten Wehl",'Jurylid 1'!C17,0)</f>
        <v>0</v>
      </c>
      <c r="D16" s="9">
        <f>IF('Jurylid 1'!$D17="Grote wagens buiten Wehl",'Jurylid 1'!D17,0)</f>
        <v>0</v>
      </c>
      <c r="E16" s="5" t="e">
        <f>SUM(#REF!)</f>
        <v>#REF!</v>
      </c>
      <c r="F16" s="3">
        <v>10</v>
      </c>
    </row>
    <row r="17" spans="1:6" ht="15" hidden="1" customHeight="1" x14ac:dyDescent="0.2">
      <c r="A17" s="6">
        <f>IF('Jurylid 1'!$D18="Grote wagens buiten Wehl",'Jurylid 1'!A18,0)</f>
        <v>0</v>
      </c>
      <c r="B17" s="6">
        <f>IF('Jurylid 1'!$D18="Grote wagens buiten Wehl",'Jurylid 1'!B18,0)</f>
        <v>0</v>
      </c>
      <c r="C17" s="6">
        <f>IF('Jurylid 1'!$D18="Grote wagens buiten Wehl",'Jurylid 1'!C18,0)</f>
        <v>0</v>
      </c>
      <c r="D17" s="9">
        <f>IF('Jurylid 1'!$D18="Grote wagens buiten Wehl",'Jurylid 1'!D18,0)</f>
        <v>0</v>
      </c>
      <c r="E17" s="5" t="e">
        <f>SUM(#REF!)</f>
        <v>#REF!</v>
      </c>
      <c r="F17" s="3">
        <v>11</v>
      </c>
    </row>
    <row r="18" spans="1:6" ht="15" hidden="1" customHeight="1" x14ac:dyDescent="0.2">
      <c r="A18" s="6">
        <f>IF('Jurylid 1'!$D19="Grote wagens buiten Wehl",'Jurylid 1'!A19,0)</f>
        <v>0</v>
      </c>
      <c r="B18" s="6">
        <f>IF('Jurylid 1'!$D19="Grote wagens buiten Wehl",'Jurylid 1'!B19,0)</f>
        <v>0</v>
      </c>
      <c r="C18" s="6">
        <f>IF('Jurylid 1'!$D19="Grote wagens buiten Wehl",'Jurylid 1'!C19,0)</f>
        <v>0</v>
      </c>
      <c r="D18" s="9">
        <f>IF('Jurylid 1'!$D19="Grote wagens buiten Wehl",'Jurylid 1'!D19,0)</f>
        <v>0</v>
      </c>
      <c r="E18" s="5" t="e">
        <f>SUM(#REF!)</f>
        <v>#REF!</v>
      </c>
      <c r="F18" s="3">
        <v>12</v>
      </c>
    </row>
    <row r="19" spans="1:6" ht="15" hidden="1" customHeight="1" x14ac:dyDescent="0.2">
      <c r="A19" s="6">
        <f>IF('Jurylid 1'!$D20="Grote wagens buiten Wehl",'Jurylid 1'!A20,0)</f>
        <v>0</v>
      </c>
      <c r="B19" s="6">
        <f>IF('Jurylid 1'!$D20="Grote wagens buiten Wehl",'Jurylid 1'!B20,0)</f>
        <v>0</v>
      </c>
      <c r="C19" s="6">
        <f>IF('Jurylid 1'!$D20="Grote wagens buiten Wehl",'Jurylid 1'!C20,0)</f>
        <v>0</v>
      </c>
      <c r="D19" s="9">
        <f>IF('Jurylid 1'!$D20="Grote wagens buiten Wehl",'Jurylid 1'!D20,0)</f>
        <v>0</v>
      </c>
      <c r="E19" s="5" t="e">
        <f>SUM(#REF!)</f>
        <v>#REF!</v>
      </c>
      <c r="F19" s="3">
        <v>13</v>
      </c>
    </row>
    <row r="20" spans="1:6" ht="15" hidden="1" customHeight="1" x14ac:dyDescent="0.2">
      <c r="A20" s="6">
        <f>IF('Jurylid 1'!$D21="Grote wagens buiten Wehl",'Jurylid 1'!A21,0)</f>
        <v>0</v>
      </c>
      <c r="B20" s="6">
        <f>IF('Jurylid 1'!$D21="Grote wagens buiten Wehl",'Jurylid 1'!B21,0)</f>
        <v>0</v>
      </c>
      <c r="C20" s="6">
        <f>IF('Jurylid 1'!$D21="Grote wagens buiten Wehl",'Jurylid 1'!C21,0)</f>
        <v>0</v>
      </c>
      <c r="D20" s="9">
        <f>IF('Jurylid 1'!$D21="Grote wagens buiten Wehl",'Jurylid 1'!D21,0)</f>
        <v>0</v>
      </c>
      <c r="E20" s="5" t="e">
        <f>SUM(#REF!)</f>
        <v>#REF!</v>
      </c>
      <c r="F20" s="3">
        <v>14</v>
      </c>
    </row>
    <row r="21" spans="1:6" ht="15" hidden="1" customHeight="1" x14ac:dyDescent="0.2">
      <c r="A21" s="6">
        <f>IF('Jurylid 1'!$D22="Grote wagens buiten Wehl",'Jurylid 1'!A22,0)</f>
        <v>0</v>
      </c>
      <c r="B21" s="6">
        <f>IF('Jurylid 1'!$D22="Grote wagens buiten Wehl",'Jurylid 1'!B22,0)</f>
        <v>0</v>
      </c>
      <c r="C21" s="6">
        <f>IF('Jurylid 1'!$D22="Grote wagens buiten Wehl",'Jurylid 1'!C22,0)</f>
        <v>0</v>
      </c>
      <c r="D21" s="9">
        <f>IF('Jurylid 1'!$D22="Grote wagens buiten Wehl",'Jurylid 1'!D22,0)</f>
        <v>0</v>
      </c>
      <c r="E21" s="5" t="e">
        <f>SUM(#REF!)</f>
        <v>#REF!</v>
      </c>
      <c r="F21" s="3">
        <v>15</v>
      </c>
    </row>
    <row r="22" spans="1:6" ht="15" hidden="1" customHeight="1" x14ac:dyDescent="0.2">
      <c r="A22" s="6">
        <f>IF('Jurylid 1'!$D23="Grote wagens buiten Wehl",'Jurylid 1'!A23,0)</f>
        <v>0</v>
      </c>
      <c r="B22" s="6">
        <f>IF('Jurylid 1'!$D23="Grote wagens buiten Wehl",'Jurylid 1'!B23,0)</f>
        <v>0</v>
      </c>
      <c r="C22" s="6">
        <f>IF('Jurylid 1'!$D23="Grote wagens buiten Wehl",'Jurylid 1'!C23,0)</f>
        <v>0</v>
      </c>
      <c r="D22" s="9">
        <f>IF('Jurylid 1'!$D23="Grote wagens buiten Wehl",'Jurylid 1'!D23,0)</f>
        <v>0</v>
      </c>
      <c r="E22" s="5" t="e">
        <f>SUM(#REF!)</f>
        <v>#REF!</v>
      </c>
      <c r="F22" s="3">
        <v>16</v>
      </c>
    </row>
    <row r="23" spans="1:6" ht="15" hidden="1" customHeight="1" x14ac:dyDescent="0.2">
      <c r="A23" s="6">
        <f>IF('Jurylid 1'!$D24="Grote wagens buiten Wehl",'Jurylid 1'!A24,0)</f>
        <v>0</v>
      </c>
      <c r="B23" s="6">
        <f>IF('Jurylid 1'!$D24="Grote wagens buiten Wehl",'Jurylid 1'!B24,0)</f>
        <v>0</v>
      </c>
      <c r="C23" s="6">
        <f>IF('Jurylid 1'!$D24="Grote wagens buiten Wehl",'Jurylid 1'!C24,0)</f>
        <v>0</v>
      </c>
      <c r="D23" s="9">
        <f>IF('Jurylid 1'!$D24="Grote wagens buiten Wehl",'Jurylid 1'!D24,0)</f>
        <v>0</v>
      </c>
      <c r="E23" s="5" t="e">
        <f>SUM(#REF!)</f>
        <v>#REF!</v>
      </c>
      <c r="F23" s="3">
        <v>17</v>
      </c>
    </row>
    <row r="24" spans="1:6" ht="15" hidden="1" customHeight="1" x14ac:dyDescent="0.2">
      <c r="A24" s="6">
        <f>IF('Jurylid 1'!$D25="Grote wagens buiten Wehl",'Jurylid 1'!A25,0)</f>
        <v>0</v>
      </c>
      <c r="B24" s="6">
        <f>IF('Jurylid 1'!$D25="Grote wagens buiten Wehl",'Jurylid 1'!B25,0)</f>
        <v>0</v>
      </c>
      <c r="C24" s="6">
        <f>IF('Jurylid 1'!$D25="Grote wagens buiten Wehl",'Jurylid 1'!C25,0)</f>
        <v>0</v>
      </c>
      <c r="D24" s="9">
        <f>IF('Jurylid 1'!$D25="Grote wagens buiten Wehl",'Jurylid 1'!D25,0)</f>
        <v>0</v>
      </c>
      <c r="E24" s="5" t="e">
        <f>SUM(#REF!)</f>
        <v>#REF!</v>
      </c>
      <c r="F24" s="3">
        <v>18</v>
      </c>
    </row>
    <row r="25" spans="1:6" ht="15" hidden="1" customHeight="1" x14ac:dyDescent="0.2">
      <c r="A25" s="6">
        <f>IF('Jurylid 1'!$D26="Grote wagens buiten Wehl",'Jurylid 1'!A26,0)</f>
        <v>0</v>
      </c>
      <c r="B25" s="6">
        <f>IF('Jurylid 1'!$D26="Grote wagens buiten Wehl",'Jurylid 1'!B26,0)</f>
        <v>0</v>
      </c>
      <c r="C25" s="6">
        <f>IF('Jurylid 1'!$D26="Grote wagens buiten Wehl",'Jurylid 1'!C26,0)</f>
        <v>0</v>
      </c>
      <c r="D25" s="9">
        <f>IF('Jurylid 1'!$D26="Grote wagens buiten Wehl",'Jurylid 1'!D26,0)</f>
        <v>0</v>
      </c>
      <c r="E25" s="5" t="e">
        <f>SUM(#REF!)</f>
        <v>#REF!</v>
      </c>
      <c r="F25" s="3">
        <v>19</v>
      </c>
    </row>
    <row r="26" spans="1:6" ht="15" hidden="1" customHeight="1" x14ac:dyDescent="0.2">
      <c r="A26" s="6">
        <f>IF('Jurylid 1'!$D27="Grote wagens buiten Wehl",'Jurylid 1'!A27,0)</f>
        <v>0</v>
      </c>
      <c r="B26" s="6">
        <f>IF('Jurylid 1'!$D27="Grote wagens buiten Wehl",'Jurylid 1'!B27,0)</f>
        <v>0</v>
      </c>
      <c r="C26" s="6">
        <f>IF('Jurylid 1'!$D27="Grote wagens buiten Wehl",'Jurylid 1'!C27,0)</f>
        <v>0</v>
      </c>
      <c r="D26" s="9">
        <f>IF('Jurylid 1'!$D27="Grote wagens buiten Wehl",'Jurylid 1'!D27,0)</f>
        <v>0</v>
      </c>
      <c r="E26" s="5" t="e">
        <f>SUM(#REF!)</f>
        <v>#REF!</v>
      </c>
      <c r="F26" s="3">
        <v>20</v>
      </c>
    </row>
    <row r="27" spans="1:6" ht="15" hidden="1" customHeight="1" x14ac:dyDescent="0.2">
      <c r="A27" s="6">
        <f>IF('Jurylid 1'!$D28="Grote wagens buiten Wehl",'Jurylid 1'!A28,0)</f>
        <v>0</v>
      </c>
      <c r="B27" s="6">
        <f>IF('Jurylid 1'!$D28="Grote wagens buiten Wehl",'Jurylid 1'!B28,0)</f>
        <v>0</v>
      </c>
      <c r="C27" s="6">
        <f>IF('Jurylid 1'!$D28="Grote wagens buiten Wehl",'Jurylid 1'!C28,0)</f>
        <v>0</v>
      </c>
      <c r="D27" s="9">
        <f>IF('Jurylid 1'!$D28="Grote wagens buiten Wehl",'Jurylid 1'!D28,0)</f>
        <v>0</v>
      </c>
      <c r="E27" s="5" t="e">
        <f>SUM(#REF!)</f>
        <v>#REF!</v>
      </c>
      <c r="F27" s="3">
        <v>21</v>
      </c>
    </row>
    <row r="28" spans="1:6" ht="15" hidden="1" customHeight="1" x14ac:dyDescent="0.2">
      <c r="A28" s="6">
        <f>IF('Jurylid 1'!$D29="Grote wagens buiten Wehl",'Jurylid 1'!A29,0)</f>
        <v>0</v>
      </c>
      <c r="B28" s="6">
        <f>IF('Jurylid 1'!$D29="Grote wagens buiten Wehl",'Jurylid 1'!B29,0)</f>
        <v>0</v>
      </c>
      <c r="C28" s="6">
        <f>IF('Jurylid 1'!$D29="Grote wagens buiten Wehl",'Jurylid 1'!C29,0)</f>
        <v>0</v>
      </c>
      <c r="D28" s="9">
        <f>IF('Jurylid 1'!$D29="Grote wagens buiten Wehl",'Jurylid 1'!D29,0)</f>
        <v>0</v>
      </c>
      <c r="E28" s="5" t="e">
        <f>SUM(#REF!)</f>
        <v>#REF!</v>
      </c>
      <c r="F28" s="3">
        <v>22</v>
      </c>
    </row>
    <row r="29" spans="1:6" ht="15" hidden="1" customHeight="1" x14ac:dyDescent="0.2">
      <c r="A29" s="6">
        <f>IF('Jurylid 1'!$D30="Grote wagens buiten Wehl",'Jurylid 1'!A30,0)</f>
        <v>0</v>
      </c>
      <c r="B29" s="6">
        <f>IF('Jurylid 1'!$D30="Grote wagens buiten Wehl",'Jurylid 1'!B30,0)</f>
        <v>0</v>
      </c>
      <c r="C29" s="6">
        <f>IF('Jurylid 1'!$D30="Grote wagens buiten Wehl",'Jurylid 1'!C30,0)</f>
        <v>0</v>
      </c>
      <c r="D29" s="9">
        <f>IF('Jurylid 1'!$D30="Grote wagens buiten Wehl",'Jurylid 1'!D30,0)</f>
        <v>0</v>
      </c>
      <c r="E29" s="5" t="e">
        <f>SUM(#REF!)</f>
        <v>#REF!</v>
      </c>
      <c r="F29" s="3">
        <v>23</v>
      </c>
    </row>
    <row r="30" spans="1:6" ht="15" hidden="1" customHeight="1" x14ac:dyDescent="0.2">
      <c r="A30" s="6">
        <f>IF('Jurylid 1'!$D31="Grote wagens buiten Wehl",'Jurylid 1'!A31,0)</f>
        <v>0</v>
      </c>
      <c r="B30" s="6">
        <f>IF('Jurylid 1'!$D31="Grote wagens buiten Wehl",'Jurylid 1'!B31,0)</f>
        <v>0</v>
      </c>
      <c r="C30" s="6">
        <f>IF('Jurylid 1'!$D31="Grote wagens buiten Wehl",'Jurylid 1'!C31,0)</f>
        <v>0</v>
      </c>
      <c r="D30" s="9">
        <f>IF('Jurylid 1'!$D31="Grote wagens buiten Wehl",'Jurylid 1'!D31,0)</f>
        <v>0</v>
      </c>
      <c r="E30" s="5" t="e">
        <f>SUM(#REF!)</f>
        <v>#REF!</v>
      </c>
      <c r="F30" s="3">
        <v>24</v>
      </c>
    </row>
    <row r="31" spans="1:6" ht="15" hidden="1" customHeight="1" x14ac:dyDescent="0.2">
      <c r="A31" s="6">
        <f>IF('Jurylid 1'!$D32="Grote wagens buiten Wehl",'Jurylid 1'!A32,0)</f>
        <v>0</v>
      </c>
      <c r="B31" s="6">
        <f>IF('Jurylid 1'!$D32="Grote wagens buiten Wehl",'Jurylid 1'!B32,0)</f>
        <v>0</v>
      </c>
      <c r="C31" s="6">
        <f>IF('Jurylid 1'!$D32="Grote wagens buiten Wehl",'Jurylid 1'!C32,0)</f>
        <v>0</v>
      </c>
      <c r="D31" s="9">
        <f>IF('Jurylid 1'!$D32="Grote wagens buiten Wehl",'Jurylid 1'!D32,0)</f>
        <v>0</v>
      </c>
      <c r="E31" s="5" t="e">
        <f>SUM(#REF!)</f>
        <v>#REF!</v>
      </c>
      <c r="F31" s="3">
        <v>25</v>
      </c>
    </row>
    <row r="32" spans="1:6" ht="15" hidden="1" customHeight="1" x14ac:dyDescent="0.2">
      <c r="A32" s="6">
        <f>IF('Jurylid 1'!$D33="Grote wagens buiten Wehl",'Jurylid 1'!A33,0)</f>
        <v>0</v>
      </c>
      <c r="B32" s="6">
        <f>IF('Jurylid 1'!$D33="Grote wagens buiten Wehl",'Jurylid 1'!B33,0)</f>
        <v>0</v>
      </c>
      <c r="C32" s="6">
        <f>IF('Jurylid 1'!$D33="Grote wagens buiten Wehl",'Jurylid 1'!C33,0)</f>
        <v>0</v>
      </c>
      <c r="D32" s="9">
        <f>IF('Jurylid 1'!$D33="Grote wagens buiten Wehl",'Jurylid 1'!D33,0)</f>
        <v>0</v>
      </c>
      <c r="E32" s="5" t="e">
        <f>SUM(#REF!)</f>
        <v>#REF!</v>
      </c>
      <c r="F32" s="3">
        <v>26</v>
      </c>
    </row>
    <row r="33" spans="1:6" ht="15" hidden="1" customHeight="1" x14ac:dyDescent="0.2">
      <c r="A33" s="6">
        <f>IF('Jurylid 1'!$D34="Grote wagens buiten Wehl",'Jurylid 1'!A34,0)</f>
        <v>0</v>
      </c>
      <c r="B33" s="6">
        <f>IF('Jurylid 1'!$D34="Grote wagens buiten Wehl",'Jurylid 1'!B34,0)</f>
        <v>0</v>
      </c>
      <c r="C33" s="6">
        <f>IF('Jurylid 1'!$D34="Grote wagens buiten Wehl",'Jurylid 1'!C34,0)</f>
        <v>0</v>
      </c>
      <c r="D33" s="9">
        <f>IF('Jurylid 1'!$D34="Grote wagens buiten Wehl",'Jurylid 1'!D34,0)</f>
        <v>0</v>
      </c>
      <c r="E33" s="5" t="e">
        <f>SUM(#REF!)</f>
        <v>#REF!</v>
      </c>
      <c r="F33" s="3">
        <v>27</v>
      </c>
    </row>
    <row r="34" spans="1:6" ht="15" hidden="1" customHeight="1" x14ac:dyDescent="0.2">
      <c r="A34" s="6">
        <f>IF('Jurylid 1'!$D35="Grote wagens buiten Wehl",'Jurylid 1'!A35,0)</f>
        <v>0</v>
      </c>
      <c r="B34" s="6">
        <f>IF('Jurylid 1'!$D35="Grote wagens buiten Wehl",'Jurylid 1'!B35,0)</f>
        <v>0</v>
      </c>
      <c r="C34" s="6">
        <f>IF('Jurylid 1'!$D35="Grote wagens buiten Wehl",'Jurylid 1'!C35,0)</f>
        <v>0</v>
      </c>
      <c r="D34" s="9">
        <f>IF('Jurylid 1'!$D35="Grote wagens buiten Wehl",'Jurylid 1'!D35,0)</f>
        <v>0</v>
      </c>
      <c r="E34" s="5" t="e">
        <f>SUM(#REF!)</f>
        <v>#REF!</v>
      </c>
      <c r="F34" s="3">
        <v>28</v>
      </c>
    </row>
    <row r="35" spans="1:6" ht="15" hidden="1" customHeight="1" x14ac:dyDescent="0.2">
      <c r="A35" s="6">
        <f>IF('Jurylid 1'!$D36="Grote wagens buiten Wehl",'Jurylid 1'!A36,0)</f>
        <v>0</v>
      </c>
      <c r="B35" s="6">
        <f>IF('Jurylid 1'!$D36="Grote wagens buiten Wehl",'Jurylid 1'!B36,0)</f>
        <v>0</v>
      </c>
      <c r="C35" s="6">
        <f>IF('Jurylid 1'!$D36="Grote wagens buiten Wehl",'Jurylid 1'!C36,0)</f>
        <v>0</v>
      </c>
      <c r="D35" s="9">
        <f>IF('Jurylid 1'!$D36="Grote wagens buiten Wehl",'Jurylid 1'!D36,0)</f>
        <v>0</v>
      </c>
      <c r="E35" s="5" t="e">
        <f>SUM(#REF!)</f>
        <v>#REF!</v>
      </c>
      <c r="F35" s="3">
        <v>29</v>
      </c>
    </row>
    <row r="36" spans="1:6" ht="15" hidden="1" customHeight="1" x14ac:dyDescent="0.2">
      <c r="A36" s="6">
        <f>IF('Jurylid 1'!$D37="Grote wagens buiten Wehl",'Jurylid 1'!A37,0)</f>
        <v>0</v>
      </c>
      <c r="B36" s="6">
        <f>IF('Jurylid 1'!$D37="Grote wagens buiten Wehl",'Jurylid 1'!B37,0)</f>
        <v>0</v>
      </c>
      <c r="C36" s="6">
        <f>IF('Jurylid 1'!$D37="Grote wagens buiten Wehl",'Jurylid 1'!C37,0)</f>
        <v>0</v>
      </c>
      <c r="D36" s="9">
        <f>IF('Jurylid 1'!$D37="Grote wagens buiten Wehl",'Jurylid 1'!D37,0)</f>
        <v>0</v>
      </c>
      <c r="E36" s="5" t="e">
        <f>SUM(#REF!)</f>
        <v>#REF!</v>
      </c>
      <c r="F36" s="3">
        <v>30</v>
      </c>
    </row>
    <row r="37" spans="1:6" ht="15" hidden="1" customHeight="1" x14ac:dyDescent="0.2">
      <c r="A37" s="6">
        <f>IF('Jurylid 1'!$D38="Grote wagens buiten Wehl",'Jurylid 1'!A38,0)</f>
        <v>0</v>
      </c>
      <c r="B37" s="6">
        <f>IF('Jurylid 1'!$D38="Grote wagens buiten Wehl",'Jurylid 1'!B38,0)</f>
        <v>0</v>
      </c>
      <c r="C37" s="6">
        <f>IF('Jurylid 1'!$D38="Grote wagens buiten Wehl",'Jurylid 1'!C38,0)</f>
        <v>0</v>
      </c>
      <c r="D37" s="9">
        <f>IF('Jurylid 1'!$D38="Grote wagens buiten Wehl",'Jurylid 1'!D38,0)</f>
        <v>0</v>
      </c>
      <c r="E37" s="5" t="e">
        <f>SUM(#REF!)</f>
        <v>#REF!</v>
      </c>
      <c r="F37" s="3">
        <v>31</v>
      </c>
    </row>
    <row r="38" spans="1:6" ht="15" hidden="1" customHeight="1" x14ac:dyDescent="0.2">
      <c r="A38" s="6">
        <f>IF('Jurylid 1'!$D39="Grote wagens buiten Wehl",'Jurylid 1'!A39,0)</f>
        <v>0</v>
      </c>
      <c r="B38" s="6">
        <f>IF('Jurylid 1'!$D39="Grote wagens buiten Wehl",'Jurylid 1'!B39,0)</f>
        <v>0</v>
      </c>
      <c r="C38" s="6">
        <f>IF('Jurylid 1'!$D39="Grote wagens buiten Wehl",'Jurylid 1'!C39,0)</f>
        <v>0</v>
      </c>
      <c r="D38" s="9">
        <f>IF('Jurylid 1'!$D39="Grote wagens buiten Wehl",'Jurylid 1'!D39,0)</f>
        <v>0</v>
      </c>
      <c r="E38" s="5" t="e">
        <f>SUM(#REF!)</f>
        <v>#REF!</v>
      </c>
      <c r="F38" s="3">
        <v>32</v>
      </c>
    </row>
    <row r="39" spans="1:6" ht="15" hidden="1" customHeight="1" x14ac:dyDescent="0.2">
      <c r="A39" s="6">
        <f>IF('Jurylid 1'!$D40="Grote wagens buiten Wehl",'Jurylid 1'!A40,0)</f>
        <v>0</v>
      </c>
      <c r="B39" s="6">
        <f>IF('Jurylid 1'!$D40="Grote wagens buiten Wehl",'Jurylid 1'!B40,0)</f>
        <v>0</v>
      </c>
      <c r="C39" s="6">
        <f>IF('Jurylid 1'!$D40="Grote wagens buiten Wehl",'Jurylid 1'!C40,0)</f>
        <v>0</v>
      </c>
      <c r="D39" s="9">
        <f>IF('Jurylid 1'!$D40="Grote wagens buiten Wehl",'Jurylid 1'!D40,0)</f>
        <v>0</v>
      </c>
      <c r="E39" s="5" t="e">
        <f>SUM(#REF!)</f>
        <v>#REF!</v>
      </c>
      <c r="F39" s="3">
        <v>33</v>
      </c>
    </row>
    <row r="40" spans="1:6" ht="15" hidden="1" customHeight="1" x14ac:dyDescent="0.2">
      <c r="A40" s="6">
        <f>IF('Jurylid 1'!$D41="Grote wagens buiten Wehl",'Jurylid 1'!A41,0)</f>
        <v>0</v>
      </c>
      <c r="B40" s="6">
        <f>IF('Jurylid 1'!$D41="Grote wagens buiten Wehl",'Jurylid 1'!B41,0)</f>
        <v>0</v>
      </c>
      <c r="C40" s="6">
        <f>IF('Jurylid 1'!$D41="Grote wagens buiten Wehl",'Jurylid 1'!C41,0)</f>
        <v>0</v>
      </c>
      <c r="D40" s="9">
        <f>IF('Jurylid 1'!$D41="Grote wagens buiten Wehl",'Jurylid 1'!D41,0)</f>
        <v>0</v>
      </c>
      <c r="E40" s="5" t="e">
        <f>SUM(#REF!)</f>
        <v>#REF!</v>
      </c>
      <c r="F40" s="3">
        <v>34</v>
      </c>
    </row>
    <row r="41" spans="1:6" ht="15" hidden="1" customHeight="1" x14ac:dyDescent="0.2">
      <c r="A41" s="6">
        <f>IF('Jurylid 1'!$D42="Grote wagens buiten Wehl",'Jurylid 1'!A42,0)</f>
        <v>0</v>
      </c>
      <c r="B41" s="6">
        <f>IF('Jurylid 1'!$D42="Grote wagens buiten Wehl",'Jurylid 1'!B42,0)</f>
        <v>0</v>
      </c>
      <c r="C41" s="6">
        <f>IF('Jurylid 1'!$D42="Grote wagens buiten Wehl",'Jurylid 1'!C42,0)</f>
        <v>0</v>
      </c>
      <c r="D41" s="9">
        <f>IF('Jurylid 1'!$D42="Grote wagens buiten Wehl",'Jurylid 1'!D42,0)</f>
        <v>0</v>
      </c>
      <c r="E41" s="5" t="e">
        <f>SUM(#REF!)</f>
        <v>#REF!</v>
      </c>
      <c r="F41" s="3">
        <v>35</v>
      </c>
    </row>
    <row r="42" spans="1:6" ht="15" hidden="1" customHeight="1" x14ac:dyDescent="0.2">
      <c r="A42" s="6">
        <f>IF('Jurylid 1'!$D43="Grote wagens buiten Wehl",'Jurylid 1'!A43,0)</f>
        <v>0</v>
      </c>
      <c r="B42" s="6">
        <f>IF('Jurylid 1'!$D43="Grote wagens buiten Wehl",'Jurylid 1'!B43,0)</f>
        <v>0</v>
      </c>
      <c r="C42" s="6">
        <f>IF('Jurylid 1'!$D43="Grote wagens buiten Wehl",'Jurylid 1'!C43,0)</f>
        <v>0</v>
      </c>
      <c r="D42" s="9">
        <f>IF('Jurylid 1'!$D43="Grote wagens buiten Wehl",'Jurylid 1'!D43,0)</f>
        <v>0</v>
      </c>
      <c r="E42" s="5" t="e">
        <f>SUM(#REF!)</f>
        <v>#REF!</v>
      </c>
      <c r="F42" s="3">
        <v>36</v>
      </c>
    </row>
    <row r="43" spans="1:6" ht="15" hidden="1" customHeight="1" x14ac:dyDescent="0.2">
      <c r="A43" s="6">
        <f>IF('Jurylid 1'!$D44="Grote wagens buiten Wehl",'Jurylid 1'!A44,0)</f>
        <v>0</v>
      </c>
      <c r="B43" s="6">
        <f>IF('Jurylid 1'!$D44="Grote wagens buiten Wehl",'Jurylid 1'!B44,0)</f>
        <v>0</v>
      </c>
      <c r="C43" s="6">
        <f>IF('Jurylid 1'!$D44="Grote wagens buiten Wehl",'Jurylid 1'!C44,0)</f>
        <v>0</v>
      </c>
      <c r="D43" s="9">
        <f>IF('Jurylid 1'!$D44="Grote wagens buiten Wehl",'Jurylid 1'!D44,0)</f>
        <v>0</v>
      </c>
      <c r="E43" s="5" t="e">
        <f>SUM(#REF!)</f>
        <v>#REF!</v>
      </c>
      <c r="F43" s="3">
        <v>37</v>
      </c>
    </row>
    <row r="44" spans="1:6" ht="15" hidden="1" customHeight="1" x14ac:dyDescent="0.2">
      <c r="A44" s="6">
        <f>IF('Jurylid 1'!$D45="Grote wagens buiten Wehl",'Jurylid 1'!A45,0)</f>
        <v>0</v>
      </c>
      <c r="B44" s="6">
        <f>IF('Jurylid 1'!$D45="Grote wagens buiten Wehl",'Jurylid 1'!B45,0)</f>
        <v>0</v>
      </c>
      <c r="C44" s="6">
        <f>IF('Jurylid 1'!$D45="Grote wagens buiten Wehl",'Jurylid 1'!C45,0)</f>
        <v>0</v>
      </c>
      <c r="D44" s="9">
        <f>IF('Jurylid 1'!$D45="Grote wagens buiten Wehl",'Jurylid 1'!D45,0)</f>
        <v>0</v>
      </c>
      <c r="E44" s="5" t="e">
        <f>SUM(#REF!)</f>
        <v>#REF!</v>
      </c>
      <c r="F44" s="3">
        <v>38</v>
      </c>
    </row>
    <row r="45" spans="1:6" ht="15" hidden="1" customHeight="1" x14ac:dyDescent="0.2">
      <c r="A45" s="6">
        <f>IF('Jurylid 1'!$D46="Grote wagens buiten Wehl",'Jurylid 1'!A46,0)</f>
        <v>0</v>
      </c>
      <c r="B45" s="6">
        <f>IF('Jurylid 1'!$D46="Grote wagens buiten Wehl",'Jurylid 1'!B46,0)</f>
        <v>0</v>
      </c>
      <c r="C45" s="6">
        <f>IF('Jurylid 1'!$D46="Grote wagens buiten Wehl",'Jurylid 1'!C46,0)</f>
        <v>0</v>
      </c>
      <c r="D45" s="9">
        <f>IF('Jurylid 1'!$D46="Grote wagens buiten Wehl",'Jurylid 1'!D46,0)</f>
        <v>0</v>
      </c>
      <c r="E45" s="5" t="e">
        <f>SUM(#REF!)</f>
        <v>#REF!</v>
      </c>
      <c r="F45" s="3">
        <v>39</v>
      </c>
    </row>
    <row r="46" spans="1:6" ht="15" hidden="1" customHeight="1" x14ac:dyDescent="0.2">
      <c r="A46" s="6">
        <f>IF('Jurylid 1'!$D47="Grote wagens buiten Wehl",'Jurylid 1'!A47,0)</f>
        <v>0</v>
      </c>
      <c r="B46" s="6">
        <f>IF('Jurylid 1'!$D47="Grote wagens buiten Wehl",'Jurylid 1'!B47,0)</f>
        <v>0</v>
      </c>
      <c r="C46" s="6">
        <f>IF('Jurylid 1'!$D47="Grote wagens buiten Wehl",'Jurylid 1'!C47,0)</f>
        <v>0</v>
      </c>
      <c r="D46" s="9">
        <f>IF('Jurylid 1'!$D47="Grote wagens buiten Wehl",'Jurylid 1'!D47,0)</f>
        <v>0</v>
      </c>
      <c r="E46" s="5" t="e">
        <f>SUM(#REF!)</f>
        <v>#REF!</v>
      </c>
      <c r="F46" s="3">
        <v>40</v>
      </c>
    </row>
    <row r="47" spans="1:6" ht="15" hidden="1" customHeight="1" x14ac:dyDescent="0.2">
      <c r="A47" s="6">
        <f>IF('Jurylid 1'!$D48="Grote wagens buiten Wehl",'Jurylid 1'!A48,0)</f>
        <v>0</v>
      </c>
      <c r="B47" s="6">
        <f>IF('Jurylid 1'!$D48="Grote wagens buiten Wehl",'Jurylid 1'!B48,0)</f>
        <v>0</v>
      </c>
      <c r="C47" s="6">
        <f>IF('Jurylid 1'!$D48="Grote wagens buiten Wehl",'Jurylid 1'!C48,0)</f>
        <v>0</v>
      </c>
      <c r="D47" s="9">
        <f>IF('Jurylid 1'!$D48="Grote wagens buiten Wehl",'Jurylid 1'!D48,0)</f>
        <v>0</v>
      </c>
      <c r="E47" s="5" t="e">
        <f>SUM(#REF!)</f>
        <v>#REF!</v>
      </c>
      <c r="F47" s="3">
        <v>41</v>
      </c>
    </row>
    <row r="48" spans="1:6" ht="15" hidden="1" customHeight="1" x14ac:dyDescent="0.2">
      <c r="A48" s="6">
        <f>IF('Jurylid 1'!$D49="Grote wagens buiten Wehl",'Jurylid 1'!A49,0)</f>
        <v>0</v>
      </c>
      <c r="B48" s="6">
        <f>IF('Jurylid 1'!$D49="Grote wagens buiten Wehl",'Jurylid 1'!B49,0)</f>
        <v>0</v>
      </c>
      <c r="C48" s="6">
        <f>IF('Jurylid 1'!$D49="Grote wagens buiten Wehl",'Jurylid 1'!C49,0)</f>
        <v>0</v>
      </c>
      <c r="D48" s="9">
        <f>IF('Jurylid 1'!$D49="Grote wagens buiten Wehl",'Jurylid 1'!D49,0)</f>
        <v>0</v>
      </c>
      <c r="E48" s="5" t="e">
        <f>SUM(#REF!)</f>
        <v>#REF!</v>
      </c>
      <c r="F48" s="3">
        <v>42</v>
      </c>
    </row>
    <row r="49" spans="1:6" ht="15" hidden="1" customHeight="1" x14ac:dyDescent="0.2">
      <c r="A49" s="6">
        <f>IF('Jurylid 1'!$D50="Grote wagens buiten Wehl",'Jurylid 1'!A50,0)</f>
        <v>0</v>
      </c>
      <c r="B49" s="6">
        <f>IF('Jurylid 1'!$D50="Grote wagens buiten Wehl",'Jurylid 1'!B50,0)</f>
        <v>0</v>
      </c>
      <c r="C49" s="6">
        <f>IF('Jurylid 1'!$D50="Grote wagens buiten Wehl",'Jurylid 1'!C50,0)</f>
        <v>0</v>
      </c>
      <c r="D49" s="9">
        <f>IF('Jurylid 1'!$D50="Grote wagens buiten Wehl",'Jurylid 1'!D50,0)</f>
        <v>0</v>
      </c>
      <c r="E49" s="5" t="e">
        <f>SUM(#REF!)</f>
        <v>#REF!</v>
      </c>
      <c r="F49" s="3">
        <v>43</v>
      </c>
    </row>
    <row r="50" spans="1:6" ht="15" hidden="1" customHeight="1" x14ac:dyDescent="0.2">
      <c r="A50" s="6">
        <f>IF('Jurylid 1'!$D51="Grote wagens buiten Wehl",'Jurylid 1'!A51,0)</f>
        <v>0</v>
      </c>
      <c r="B50" s="6">
        <f>IF('Jurylid 1'!$D51="Grote wagens buiten Wehl",'Jurylid 1'!B51,0)</f>
        <v>0</v>
      </c>
      <c r="C50" s="6">
        <f>IF('Jurylid 1'!$D51="Grote wagens buiten Wehl",'Jurylid 1'!C51,0)</f>
        <v>0</v>
      </c>
      <c r="D50" s="9">
        <f>IF('Jurylid 1'!$D51="Grote wagens buiten Wehl",'Jurylid 1'!D51,0)</f>
        <v>0</v>
      </c>
      <c r="E50" s="5" t="e">
        <f>SUM(#REF!)</f>
        <v>#REF!</v>
      </c>
      <c r="F50" s="3">
        <v>44</v>
      </c>
    </row>
    <row r="51" spans="1:6" ht="15" hidden="1" customHeight="1" x14ac:dyDescent="0.2">
      <c r="A51" s="6">
        <f>IF('Jurylid 1'!$D52="Grote wagens buiten Wehl",'Jurylid 1'!A52,0)</f>
        <v>0</v>
      </c>
      <c r="B51" s="6">
        <f>IF('Jurylid 1'!$D52="Grote wagens buiten Wehl",'Jurylid 1'!B52,0)</f>
        <v>0</v>
      </c>
      <c r="C51" s="6">
        <f>IF('Jurylid 1'!$D52="Grote wagens buiten Wehl",'Jurylid 1'!C52,0)</f>
        <v>0</v>
      </c>
      <c r="D51" s="9">
        <f>IF('Jurylid 1'!$D52="Grote wagens buiten Wehl",'Jurylid 1'!D52,0)</f>
        <v>0</v>
      </c>
      <c r="E51" s="5" t="e">
        <f>SUM(#REF!)</f>
        <v>#REF!</v>
      </c>
      <c r="F51" s="3">
        <v>45</v>
      </c>
    </row>
    <row r="52" spans="1:6" ht="15" hidden="1" customHeight="1" x14ac:dyDescent="0.2">
      <c r="A52" s="6">
        <f>IF('Jurylid 1'!$D53="Grote wagens buiten Wehl",'Jurylid 1'!A53,0)</f>
        <v>0</v>
      </c>
      <c r="B52" s="6">
        <f>IF('Jurylid 1'!$D53="Grote wagens buiten Wehl",'Jurylid 1'!B53,0)</f>
        <v>0</v>
      </c>
      <c r="C52" s="6">
        <f>IF('Jurylid 1'!$D53="Grote wagens buiten Wehl",'Jurylid 1'!C53,0)</f>
        <v>0</v>
      </c>
      <c r="D52" s="9">
        <f>IF('Jurylid 1'!$D53="Grote wagens buiten Wehl",'Jurylid 1'!D53,0)</f>
        <v>0</v>
      </c>
      <c r="E52" s="5" t="e">
        <f>SUM(#REF!)</f>
        <v>#REF!</v>
      </c>
      <c r="F52" s="3">
        <v>46</v>
      </c>
    </row>
    <row r="53" spans="1:6" ht="15" hidden="1" customHeight="1" x14ac:dyDescent="0.2">
      <c r="A53" s="6">
        <f>IF('Jurylid 1'!$D54="Grote wagens buiten Wehl",'Jurylid 1'!A54,0)</f>
        <v>0</v>
      </c>
      <c r="B53" s="6">
        <f>IF('Jurylid 1'!$D54="Grote wagens buiten Wehl",'Jurylid 1'!B54,0)</f>
        <v>0</v>
      </c>
      <c r="C53" s="6">
        <f>IF('Jurylid 1'!$D54="Grote wagens buiten Wehl",'Jurylid 1'!C54,0)</f>
        <v>0</v>
      </c>
      <c r="D53" s="9">
        <f>IF('Jurylid 1'!$D54="Grote wagens buiten Wehl",'Jurylid 1'!D54,0)</f>
        <v>0</v>
      </c>
      <c r="E53" s="5" t="e">
        <f>SUM(#REF!)</f>
        <v>#REF!</v>
      </c>
      <c r="F53" s="3">
        <v>47</v>
      </c>
    </row>
    <row r="54" spans="1:6" ht="15" hidden="1" customHeight="1" x14ac:dyDescent="0.2">
      <c r="A54" s="6">
        <f>IF('Jurylid 1'!$D55="Grote wagens buiten Wehl",'Jurylid 1'!A55,0)</f>
        <v>0</v>
      </c>
      <c r="B54" s="6">
        <f>IF('Jurylid 1'!$D55="Grote wagens buiten Wehl",'Jurylid 1'!B55,0)</f>
        <v>0</v>
      </c>
      <c r="C54" s="6">
        <f>IF('Jurylid 1'!$D55="Grote wagens buiten Wehl",'Jurylid 1'!C55,0)</f>
        <v>0</v>
      </c>
      <c r="D54" s="9">
        <f>IF('Jurylid 1'!$D55="Grote wagens buiten Wehl",'Jurylid 1'!D55,0)</f>
        <v>0</v>
      </c>
      <c r="E54" s="5" t="e">
        <f>SUM(#REF!)</f>
        <v>#REF!</v>
      </c>
      <c r="F54" s="3">
        <v>48</v>
      </c>
    </row>
    <row r="55" spans="1:6" ht="15" hidden="1" customHeight="1" x14ac:dyDescent="0.2">
      <c r="A55" s="6">
        <f>IF('Jurylid 1'!$D56="Grote wagens buiten Wehl",'Jurylid 1'!A56,0)</f>
        <v>0</v>
      </c>
      <c r="B55" s="6">
        <f>IF('Jurylid 1'!$D56="Grote wagens buiten Wehl",'Jurylid 1'!B56,0)</f>
        <v>0</v>
      </c>
      <c r="C55" s="6">
        <f>IF('Jurylid 1'!$D56="Grote wagens buiten Wehl",'Jurylid 1'!C56,0)</f>
        <v>0</v>
      </c>
      <c r="D55" s="9">
        <f>IF('Jurylid 1'!$D56="Grote wagens buiten Wehl",'Jurylid 1'!D56,0)</f>
        <v>0</v>
      </c>
      <c r="E55" s="5" t="e">
        <f>SUM(#REF!)</f>
        <v>#REF!</v>
      </c>
      <c r="F55" s="3">
        <v>49</v>
      </c>
    </row>
    <row r="56" spans="1:6" ht="15" hidden="1" customHeight="1" x14ac:dyDescent="0.2">
      <c r="A56" s="6">
        <f>IF('Jurylid 1'!$D57="Grote wagens buiten Wehl",'Jurylid 1'!A57,0)</f>
        <v>0</v>
      </c>
      <c r="B56" s="6">
        <f>IF('Jurylid 1'!$D57="Grote wagens buiten Wehl",'Jurylid 1'!B57,0)</f>
        <v>0</v>
      </c>
      <c r="C56" s="6">
        <f>IF('Jurylid 1'!$D57="Grote wagens buiten Wehl",'Jurylid 1'!C57,0)</f>
        <v>0</v>
      </c>
      <c r="D56" s="9">
        <f>IF('Jurylid 1'!$D57="Grote wagens buiten Wehl",'Jurylid 1'!D57,0)</f>
        <v>0</v>
      </c>
      <c r="E56" s="5" t="e">
        <f>SUM(#REF!)</f>
        <v>#REF!</v>
      </c>
      <c r="F56" s="3">
        <v>50</v>
      </c>
    </row>
    <row r="57" spans="1:6" ht="15" hidden="1" customHeight="1" x14ac:dyDescent="0.2">
      <c r="A57" s="6">
        <f>IF('Jurylid 1'!$D58="Grote wagens buiten Wehl",'Jurylid 1'!A58,0)</f>
        <v>0</v>
      </c>
      <c r="B57" s="6">
        <f>IF('Jurylid 1'!$D58="Grote wagens buiten Wehl",'Jurylid 1'!B58,0)</f>
        <v>0</v>
      </c>
      <c r="C57" s="6">
        <f>IF('Jurylid 1'!$D58="Grote wagens buiten Wehl",'Jurylid 1'!C58,0)</f>
        <v>0</v>
      </c>
      <c r="D57" s="9">
        <f>IF('Jurylid 1'!$D58="Grote wagens buiten Wehl",'Jurylid 1'!D58,0)</f>
        <v>0</v>
      </c>
      <c r="E57" s="5" t="e">
        <f>SUM(#REF!)</f>
        <v>#REF!</v>
      </c>
      <c r="F57" s="3">
        <v>51</v>
      </c>
    </row>
    <row r="58" spans="1:6" ht="15" hidden="1" customHeight="1" x14ac:dyDescent="0.2">
      <c r="A58" s="6">
        <f>IF('Jurylid 1'!$D59="Grote wagens buiten Wehl",'Jurylid 1'!A59,0)</f>
        <v>0</v>
      </c>
      <c r="B58" s="6">
        <f>IF('Jurylid 1'!$D59="Grote wagens buiten Wehl",'Jurylid 1'!B59,0)</f>
        <v>0</v>
      </c>
      <c r="C58" s="6">
        <f>IF('Jurylid 1'!$D59="Grote wagens buiten Wehl",'Jurylid 1'!C59,0)</f>
        <v>0</v>
      </c>
      <c r="D58" s="9">
        <f>IF('Jurylid 1'!$D59="Grote wagens buiten Wehl",'Jurylid 1'!D59,0)</f>
        <v>0</v>
      </c>
      <c r="E58" s="5" t="e">
        <f>SUM(#REF!)</f>
        <v>#REF!</v>
      </c>
      <c r="F58" s="3">
        <v>52</v>
      </c>
    </row>
    <row r="59" spans="1:6" ht="15" hidden="1" customHeight="1" x14ac:dyDescent="0.2">
      <c r="A59" s="6">
        <f>IF('Jurylid 1'!$D60="Grote wagens buiten Wehl",'Jurylid 1'!A60,0)</f>
        <v>0</v>
      </c>
      <c r="B59" s="6">
        <f>IF('Jurylid 1'!$D60="Grote wagens buiten Wehl",'Jurylid 1'!B60,0)</f>
        <v>0</v>
      </c>
      <c r="C59" s="6">
        <f>IF('Jurylid 1'!$D60="Grote wagens buiten Wehl",'Jurylid 1'!C60,0)</f>
        <v>0</v>
      </c>
      <c r="D59" s="9">
        <f>IF('Jurylid 1'!$D60="Grote wagens buiten Wehl",'Jurylid 1'!D60,0)</f>
        <v>0</v>
      </c>
      <c r="E59" s="5" t="e">
        <f>SUM(#REF!)</f>
        <v>#REF!</v>
      </c>
      <c r="F59" s="3">
        <v>53</v>
      </c>
    </row>
    <row r="60" spans="1:6" ht="15" hidden="1" customHeight="1" x14ac:dyDescent="0.2">
      <c r="A60" s="6">
        <f>IF('Jurylid 1'!$D61="Grote wagens buiten Wehl",'Jurylid 1'!A61,0)</f>
        <v>0</v>
      </c>
      <c r="B60" s="6">
        <f>IF('Jurylid 1'!$D61="Grote wagens buiten Wehl",'Jurylid 1'!B61,0)</f>
        <v>0</v>
      </c>
      <c r="C60" s="6">
        <f>IF('Jurylid 1'!$D61="Grote wagens buiten Wehl",'Jurylid 1'!C61,0)</f>
        <v>0</v>
      </c>
      <c r="D60" s="9">
        <f>IF('Jurylid 1'!$D61="Grote wagens buiten Wehl",'Jurylid 1'!D61,0)</f>
        <v>0</v>
      </c>
      <c r="E60" s="5" t="e">
        <f>SUM(#REF!)</f>
        <v>#REF!</v>
      </c>
      <c r="F60" s="3">
        <v>54</v>
      </c>
    </row>
    <row r="61" spans="1:6" ht="15" hidden="1" customHeight="1" x14ac:dyDescent="0.2">
      <c r="A61" s="6">
        <f>IF('Jurylid 1'!$D62="Grote wagens buiten Wehl",'Jurylid 1'!A62,0)</f>
        <v>0</v>
      </c>
      <c r="B61" s="6">
        <f>IF('Jurylid 1'!$D62="Grote wagens buiten Wehl",'Jurylid 1'!B62,0)</f>
        <v>0</v>
      </c>
      <c r="C61" s="6">
        <f>IF('Jurylid 1'!$D62="Grote wagens buiten Wehl",'Jurylid 1'!C62,0)</f>
        <v>0</v>
      </c>
      <c r="D61" s="9">
        <f>IF('Jurylid 1'!$D62="Grote wagens buiten Wehl",'Jurylid 1'!D62,0)</f>
        <v>0</v>
      </c>
      <c r="E61" s="5" t="e">
        <f>SUM(#REF!)</f>
        <v>#REF!</v>
      </c>
      <c r="F61" s="3">
        <v>55</v>
      </c>
    </row>
    <row r="62" spans="1:6" ht="15" hidden="1" customHeight="1" x14ac:dyDescent="0.2">
      <c r="A62" s="6">
        <f>IF('Jurylid 1'!$D63="Grote wagens buiten Wehl",'Jurylid 1'!A63,0)</f>
        <v>0</v>
      </c>
      <c r="B62" s="6">
        <f>IF('Jurylid 1'!$D63="Grote wagens buiten Wehl",'Jurylid 1'!B63,0)</f>
        <v>0</v>
      </c>
      <c r="C62" s="6">
        <f>IF('Jurylid 1'!$D63="Grote wagens buiten Wehl",'Jurylid 1'!C63,0)</f>
        <v>0</v>
      </c>
      <c r="D62" s="9">
        <f>IF('Jurylid 1'!$D63="Grote wagens buiten Wehl",'Jurylid 1'!D63,0)</f>
        <v>0</v>
      </c>
      <c r="E62" s="5" t="e">
        <f>SUM(#REF!)</f>
        <v>#REF!</v>
      </c>
      <c r="F62" s="3">
        <v>56</v>
      </c>
    </row>
    <row r="63" spans="1:6" ht="15" hidden="1" customHeight="1" x14ac:dyDescent="0.2">
      <c r="A63" s="6">
        <f>IF('Jurylid 1'!$D64="Grote wagens buiten Wehl",'Jurylid 1'!A64,0)</f>
        <v>0</v>
      </c>
      <c r="B63" s="6">
        <f>IF('Jurylid 1'!$D64="Grote wagens buiten Wehl",'Jurylid 1'!B64,0)</f>
        <v>0</v>
      </c>
      <c r="C63" s="6">
        <f>IF('Jurylid 1'!$D64="Grote wagens buiten Wehl",'Jurylid 1'!C64,0)</f>
        <v>0</v>
      </c>
      <c r="D63" s="9">
        <f>IF('Jurylid 1'!$D64="Grote wagens buiten Wehl",'Jurylid 1'!D64,0)</f>
        <v>0</v>
      </c>
      <c r="E63" s="5" t="e">
        <f>SUM(#REF!)</f>
        <v>#REF!</v>
      </c>
      <c r="F63" s="3">
        <v>57</v>
      </c>
    </row>
    <row r="64" spans="1:6" ht="15" hidden="1" customHeight="1" x14ac:dyDescent="0.2">
      <c r="A64" s="6">
        <f>IF('Jurylid 1'!$D65="Grote wagens buiten Wehl",'Jurylid 1'!A65,0)</f>
        <v>0</v>
      </c>
      <c r="B64" s="6">
        <f>IF('Jurylid 1'!$D65="Grote wagens buiten Wehl",'Jurylid 1'!B65,0)</f>
        <v>0</v>
      </c>
      <c r="C64" s="6">
        <f>IF('Jurylid 1'!$D65="Grote wagens buiten Wehl",'Jurylid 1'!C65,0)</f>
        <v>0</v>
      </c>
      <c r="D64" s="9">
        <f>IF('Jurylid 1'!$D65="Grote wagens buiten Wehl",'Jurylid 1'!D65,0)</f>
        <v>0</v>
      </c>
      <c r="E64" s="5" t="e">
        <f>SUM(#REF!)</f>
        <v>#REF!</v>
      </c>
      <c r="F64" s="3">
        <v>58</v>
      </c>
    </row>
    <row r="65" spans="1:6" ht="15" hidden="1" customHeight="1" x14ac:dyDescent="0.2">
      <c r="A65" s="6">
        <f>IF('Jurylid 1'!$D66="Grote wagens buiten Wehl",'Jurylid 1'!A66,0)</f>
        <v>0</v>
      </c>
      <c r="B65" s="6">
        <f>IF('Jurylid 1'!$D66="Grote wagens buiten Wehl",'Jurylid 1'!B66,0)</f>
        <v>0</v>
      </c>
      <c r="C65" s="6">
        <f>IF('Jurylid 1'!$D66="Grote wagens buiten Wehl",'Jurylid 1'!C66,0)</f>
        <v>0</v>
      </c>
      <c r="D65" s="9">
        <f>IF('Jurylid 1'!$D66="Grote wagens buiten Wehl",'Jurylid 1'!D66,0)</f>
        <v>0</v>
      </c>
      <c r="E65" s="5" t="e">
        <f>SUM(#REF!)</f>
        <v>#REF!</v>
      </c>
      <c r="F65" s="3">
        <v>59</v>
      </c>
    </row>
    <row r="66" spans="1:6" ht="15" hidden="1" customHeight="1" x14ac:dyDescent="0.2">
      <c r="A66" s="6">
        <f>IF('Jurylid 1'!$D67="Grote wagens buiten Wehl",'Jurylid 1'!A67,0)</f>
        <v>0</v>
      </c>
      <c r="B66" s="6">
        <f>IF('Jurylid 1'!$D67="Grote wagens buiten Wehl",'Jurylid 1'!B67,0)</f>
        <v>0</v>
      </c>
      <c r="C66" s="6">
        <f>IF('Jurylid 1'!$D67="Grote wagens buiten Wehl",'Jurylid 1'!C67,0)</f>
        <v>0</v>
      </c>
      <c r="D66" s="9">
        <f>IF('Jurylid 1'!$D67="Grote wagens buiten Wehl",'Jurylid 1'!D67,0)</f>
        <v>0</v>
      </c>
      <c r="E66" s="5" t="e">
        <f>SUM(#REF!)</f>
        <v>#REF!</v>
      </c>
      <c r="F66" s="3">
        <v>60</v>
      </c>
    </row>
    <row r="67" spans="1:6" ht="15" hidden="1" customHeight="1" x14ac:dyDescent="0.2">
      <c r="A67" s="6">
        <f>IF('Jurylid 1'!$D68="Grote wagens buiten Wehl",'Jurylid 1'!A68,0)</f>
        <v>0</v>
      </c>
      <c r="B67" s="6">
        <f>IF('Jurylid 1'!$D68="Grote wagens buiten Wehl",'Jurylid 1'!B68,0)</f>
        <v>0</v>
      </c>
      <c r="C67" s="6">
        <f>IF('Jurylid 1'!$D68="Grote wagens buiten Wehl",'Jurylid 1'!C68,0)</f>
        <v>0</v>
      </c>
      <c r="D67" s="9">
        <f>IF('Jurylid 1'!$D68="Grote wagens buiten Wehl",'Jurylid 1'!D68,0)</f>
        <v>0</v>
      </c>
      <c r="E67" s="5" t="e">
        <f>SUM(#REF!)</f>
        <v>#REF!</v>
      </c>
      <c r="F67" s="3">
        <v>61</v>
      </c>
    </row>
    <row r="68" spans="1:6" ht="15" hidden="1" customHeight="1" x14ac:dyDescent="0.2">
      <c r="A68" s="6">
        <f>IF('Jurylid 1'!$D69="Grote wagens buiten Wehl",'Jurylid 1'!A69,0)</f>
        <v>0</v>
      </c>
      <c r="B68" s="6">
        <f>IF('Jurylid 1'!$D69="Grote wagens buiten Wehl",'Jurylid 1'!B69,0)</f>
        <v>0</v>
      </c>
      <c r="C68" s="6">
        <f>IF('Jurylid 1'!$D69="Grote wagens buiten Wehl",'Jurylid 1'!C69,0)</f>
        <v>0</v>
      </c>
      <c r="D68" s="9">
        <f>IF('Jurylid 1'!$D69="Grote wagens buiten Wehl",'Jurylid 1'!D69,0)</f>
        <v>0</v>
      </c>
      <c r="E68" s="5" t="e">
        <f>SUM(#REF!)</f>
        <v>#REF!</v>
      </c>
      <c r="F68" s="3">
        <v>62</v>
      </c>
    </row>
    <row r="69" spans="1:6" ht="15" hidden="1" customHeight="1" x14ac:dyDescent="0.2">
      <c r="A69" s="6">
        <f>IF('Jurylid 1'!$D70="Grote wagens buiten Wehl",'Jurylid 1'!A70,0)</f>
        <v>0</v>
      </c>
      <c r="B69" s="6">
        <f>IF('Jurylid 1'!$D70="Grote wagens buiten Wehl",'Jurylid 1'!B70,0)</f>
        <v>0</v>
      </c>
      <c r="C69" s="6">
        <f>IF('Jurylid 1'!$D70="Grote wagens buiten Wehl",'Jurylid 1'!C70,0)</f>
        <v>0</v>
      </c>
      <c r="D69" s="9">
        <f>IF('Jurylid 1'!$D70="Grote wagens buiten Wehl",'Jurylid 1'!D70,0)</f>
        <v>0</v>
      </c>
      <c r="E69" s="5" t="e">
        <f>SUM(#REF!)</f>
        <v>#REF!</v>
      </c>
      <c r="F69" s="3">
        <v>63</v>
      </c>
    </row>
    <row r="70" spans="1:6" ht="15" hidden="1" customHeight="1" x14ac:dyDescent="0.2">
      <c r="A70" s="6">
        <f>IF('Jurylid 1'!$D71="Grote wagens buiten Wehl",'Jurylid 1'!A71,0)</f>
        <v>0</v>
      </c>
      <c r="B70" s="6">
        <f>IF('Jurylid 1'!$D71="Grote wagens buiten Wehl",'Jurylid 1'!B71,0)</f>
        <v>0</v>
      </c>
      <c r="C70" s="6">
        <f>IF('Jurylid 1'!$D71="Grote wagens buiten Wehl",'Jurylid 1'!C71,0)</f>
        <v>0</v>
      </c>
      <c r="D70" s="9">
        <f>IF('Jurylid 1'!$D71="Grote wagens buiten Wehl",'Jurylid 1'!D71,0)</f>
        <v>0</v>
      </c>
      <c r="E70" s="5" t="e">
        <f>SUM(#REF!)</f>
        <v>#REF!</v>
      </c>
      <c r="F70" s="3">
        <v>64</v>
      </c>
    </row>
    <row r="71" spans="1:6" ht="15" hidden="1" customHeight="1" x14ac:dyDescent="0.2">
      <c r="A71" s="6">
        <f>IF('Jurylid 1'!$D72="Grote wagens buiten Wehl",'Jurylid 1'!A72,0)</f>
        <v>0</v>
      </c>
      <c r="B71" s="6">
        <f>IF('Jurylid 1'!$D72="Grote wagens buiten Wehl",'Jurylid 1'!B72,0)</f>
        <v>0</v>
      </c>
      <c r="C71" s="6">
        <f>IF('Jurylid 1'!$D72="Grote wagens buiten Wehl",'Jurylid 1'!C72,0)</f>
        <v>0</v>
      </c>
      <c r="D71" s="9">
        <f>IF('Jurylid 1'!$D72="Grote wagens buiten Wehl",'Jurylid 1'!D72,0)</f>
        <v>0</v>
      </c>
      <c r="E71" s="5" t="e">
        <f>SUM(#REF!)</f>
        <v>#REF!</v>
      </c>
      <c r="F71" s="3">
        <v>65</v>
      </c>
    </row>
    <row r="72" spans="1:6" ht="15" hidden="1" customHeight="1" x14ac:dyDescent="0.2">
      <c r="A72" s="6">
        <f>IF('Jurylid 1'!$D73="Grote wagens buiten Wehl",'Jurylid 1'!A73,0)</f>
        <v>0</v>
      </c>
      <c r="B72" s="6">
        <f>IF('Jurylid 1'!$D73="Grote wagens buiten Wehl",'Jurylid 1'!B73,0)</f>
        <v>0</v>
      </c>
      <c r="C72" s="6">
        <f>IF('Jurylid 1'!$D73="Grote wagens buiten Wehl",'Jurylid 1'!C73,0)</f>
        <v>0</v>
      </c>
      <c r="D72" s="9">
        <f>IF('Jurylid 1'!$D73="Grote wagens buiten Wehl",'Jurylid 1'!D73,0)</f>
        <v>0</v>
      </c>
      <c r="E72" s="5" t="e">
        <f>SUM(#REF!)</f>
        <v>#REF!</v>
      </c>
      <c r="F72" s="3">
        <v>66</v>
      </c>
    </row>
    <row r="73" spans="1:6" ht="15" hidden="1" customHeight="1" x14ac:dyDescent="0.2">
      <c r="A73" s="6">
        <f>IF('Jurylid 1'!$D74="Grote wagens buiten Wehl",'Jurylid 1'!A74,0)</f>
        <v>0</v>
      </c>
      <c r="B73" s="6">
        <f>IF('Jurylid 1'!$D74="Grote wagens buiten Wehl",'Jurylid 1'!B74,0)</f>
        <v>0</v>
      </c>
      <c r="C73" s="6">
        <f>IF('Jurylid 1'!$D74="Grote wagens buiten Wehl",'Jurylid 1'!C74,0)</f>
        <v>0</v>
      </c>
      <c r="D73" s="9">
        <f>IF('Jurylid 1'!$D74="Grote wagens buiten Wehl",'Jurylid 1'!D74,0)</f>
        <v>0</v>
      </c>
      <c r="E73" s="5" t="e">
        <f>SUM(#REF!)</f>
        <v>#REF!</v>
      </c>
      <c r="F73" s="3">
        <v>67</v>
      </c>
    </row>
    <row r="74" spans="1:6" ht="15" hidden="1" customHeight="1" x14ac:dyDescent="0.2">
      <c r="A74" s="6">
        <f>IF('Jurylid 1'!$D75="Grote wagens buiten Wehl",'Jurylid 1'!A75,0)</f>
        <v>0</v>
      </c>
      <c r="B74" s="6">
        <f>IF('Jurylid 1'!$D75="Grote wagens buiten Wehl",'Jurylid 1'!B75,0)</f>
        <v>0</v>
      </c>
      <c r="C74" s="6">
        <f>IF('Jurylid 1'!$D75="Grote wagens buiten Wehl",'Jurylid 1'!C75,0)</f>
        <v>0</v>
      </c>
      <c r="D74" s="9">
        <f>IF('Jurylid 1'!$D75="Grote wagens buiten Wehl",'Jurylid 1'!D75,0)</f>
        <v>0</v>
      </c>
      <c r="E74" s="5" t="e">
        <f>SUM(#REF!)</f>
        <v>#REF!</v>
      </c>
      <c r="F74" s="3">
        <v>68</v>
      </c>
    </row>
    <row r="75" spans="1:6" ht="15" hidden="1" customHeight="1" x14ac:dyDescent="0.2">
      <c r="A75" s="6">
        <f>IF('Jurylid 1'!$D76="Grote wagens buiten Wehl",'Jurylid 1'!A76,0)</f>
        <v>0</v>
      </c>
      <c r="B75" s="6">
        <f>IF('Jurylid 1'!$D76="Grote wagens buiten Wehl",'Jurylid 1'!B76,0)</f>
        <v>0</v>
      </c>
      <c r="C75" s="6">
        <f>IF('Jurylid 1'!$D76="Grote wagens buiten Wehl",'Jurylid 1'!C76,0)</f>
        <v>0</v>
      </c>
      <c r="D75" s="9">
        <f>IF('Jurylid 1'!$D76="Grote wagens buiten Wehl",'Jurylid 1'!D76,0)</f>
        <v>0</v>
      </c>
      <c r="E75" s="5" t="e">
        <f>SUM(#REF!)</f>
        <v>#REF!</v>
      </c>
      <c r="F75" s="3">
        <v>69</v>
      </c>
    </row>
    <row r="76" spans="1:6" ht="15" hidden="1" customHeight="1" x14ac:dyDescent="0.2">
      <c r="A76" s="6">
        <f>IF('Jurylid 1'!$D77="Grote wagens buiten Wehl",'Jurylid 1'!A77,0)</f>
        <v>0</v>
      </c>
      <c r="B76" s="6">
        <f>IF('Jurylid 1'!$D77="Grote wagens buiten Wehl",'Jurylid 1'!B77,0)</f>
        <v>0</v>
      </c>
      <c r="C76" s="6">
        <f>IF('Jurylid 1'!$D77="Grote wagens buiten Wehl",'Jurylid 1'!C77,0)</f>
        <v>0</v>
      </c>
      <c r="D76" s="9">
        <f>IF('Jurylid 1'!$D77="Grote wagens buiten Wehl",'Jurylid 1'!D77,0)</f>
        <v>0</v>
      </c>
      <c r="E76" s="5" t="e">
        <f>SUM(#REF!)</f>
        <v>#REF!</v>
      </c>
      <c r="F76" s="3">
        <v>70</v>
      </c>
    </row>
    <row r="77" spans="1:6" ht="15" hidden="1" customHeight="1" x14ac:dyDescent="0.2">
      <c r="A77" s="6">
        <f>IF('Jurylid 1'!$D78="Grote wagens buiten Wehl",'Jurylid 1'!A78,0)</f>
        <v>0</v>
      </c>
      <c r="B77" s="6">
        <f>IF('Jurylid 1'!$D78="Grote wagens buiten Wehl",'Jurylid 1'!B78,0)</f>
        <v>0</v>
      </c>
      <c r="C77" s="6">
        <f>IF('Jurylid 1'!$D78="Grote wagens buiten Wehl",'Jurylid 1'!C78,0)</f>
        <v>0</v>
      </c>
      <c r="D77" s="9">
        <f>IF('Jurylid 1'!$D78="Grote wagens buiten Wehl",'Jurylid 1'!D78,0)</f>
        <v>0</v>
      </c>
      <c r="E77" s="5" t="e">
        <f>SUM(#REF!)</f>
        <v>#REF!</v>
      </c>
      <c r="F77" s="3">
        <v>71</v>
      </c>
    </row>
    <row r="78" spans="1:6" ht="15" hidden="1" customHeight="1" x14ac:dyDescent="0.2">
      <c r="A78" s="6">
        <f>IF('Jurylid 1'!$D79="Grote wagens buiten Wehl",'Jurylid 1'!A79,0)</f>
        <v>0</v>
      </c>
      <c r="B78" s="6">
        <f>IF('Jurylid 1'!$D79="Grote wagens buiten Wehl",'Jurylid 1'!B79,0)</f>
        <v>0</v>
      </c>
      <c r="C78" s="6">
        <f>IF('Jurylid 1'!$D79="Grote wagens buiten Wehl",'Jurylid 1'!C79,0)</f>
        <v>0</v>
      </c>
      <c r="D78" s="9">
        <f>IF('Jurylid 1'!$D79="Grote wagens buiten Wehl",'Jurylid 1'!D79,0)</f>
        <v>0</v>
      </c>
      <c r="E78" s="5" t="e">
        <f>SUM(#REF!)</f>
        <v>#REF!</v>
      </c>
      <c r="F78" s="3">
        <v>72</v>
      </c>
    </row>
    <row r="79" spans="1:6" ht="15" hidden="1" customHeight="1" x14ac:dyDescent="0.2">
      <c r="A79" s="6">
        <f>IF('Jurylid 1'!$D80="Grote wagens buiten Wehl",'Jurylid 1'!A80,0)</f>
        <v>0</v>
      </c>
      <c r="B79" s="6">
        <f>IF('Jurylid 1'!$D80="Grote wagens buiten Wehl",'Jurylid 1'!B80,0)</f>
        <v>0</v>
      </c>
      <c r="C79" s="6">
        <f>IF('Jurylid 1'!$D80="Grote wagens buiten Wehl",'Jurylid 1'!C80,0)</f>
        <v>0</v>
      </c>
      <c r="D79" s="9">
        <f>IF('Jurylid 1'!$D80="Grote wagens buiten Wehl",'Jurylid 1'!D80,0)</f>
        <v>0</v>
      </c>
      <c r="E79" s="5" t="e">
        <f>SUM(#REF!)</f>
        <v>#REF!</v>
      </c>
      <c r="F79" s="3">
        <v>73</v>
      </c>
    </row>
    <row r="80" spans="1:6" ht="15" hidden="1" customHeight="1" x14ac:dyDescent="0.2">
      <c r="A80" s="6">
        <f>IF('Jurylid 1'!$D81="Grote wagens buiten Wehl",'Jurylid 1'!A81,0)</f>
        <v>0</v>
      </c>
      <c r="B80" s="6">
        <f>IF('Jurylid 1'!$D81="Grote wagens buiten Wehl",'Jurylid 1'!B81,0)</f>
        <v>0</v>
      </c>
      <c r="C80" s="6">
        <f>IF('Jurylid 1'!$D81="Grote wagens buiten Wehl",'Jurylid 1'!C81,0)</f>
        <v>0</v>
      </c>
      <c r="D80" s="9">
        <f>IF('Jurylid 1'!$D81="Grote wagens buiten Wehl",'Jurylid 1'!D81,0)</f>
        <v>0</v>
      </c>
      <c r="E80" s="5" t="e">
        <f>SUM(#REF!)</f>
        <v>#REF!</v>
      </c>
      <c r="F80" s="3">
        <v>74</v>
      </c>
    </row>
    <row r="81" spans="1:6" ht="15" hidden="1" customHeight="1" x14ac:dyDescent="0.2">
      <c r="A81" s="6">
        <f>IF('Jurylid 1'!$D82="Grote wagens buiten Wehl",'Jurylid 1'!A82,0)</f>
        <v>0</v>
      </c>
      <c r="B81" s="6">
        <f>IF('Jurylid 1'!$D82="Grote wagens buiten Wehl",'Jurylid 1'!B82,0)</f>
        <v>0</v>
      </c>
      <c r="C81" s="6">
        <f>IF('Jurylid 1'!$D82="Grote wagens buiten Wehl",'Jurylid 1'!C82,0)</f>
        <v>0</v>
      </c>
      <c r="D81" s="9">
        <f>IF('Jurylid 1'!$D82="Grote wagens buiten Wehl",'Jurylid 1'!D82,0)</f>
        <v>0</v>
      </c>
      <c r="E81" s="5" t="e">
        <f>SUM(#REF!)</f>
        <v>#REF!</v>
      </c>
      <c r="F81" s="3">
        <v>75</v>
      </c>
    </row>
    <row r="82" spans="1:6" ht="15" hidden="1" customHeight="1" x14ac:dyDescent="0.2">
      <c r="A82" s="6">
        <f>IF('Jurylid 1'!$D83="Grote wagens buiten Wehl",'Jurylid 1'!A83,0)</f>
        <v>0</v>
      </c>
      <c r="B82" s="6">
        <f>IF('Jurylid 1'!$D83="Grote wagens buiten Wehl",'Jurylid 1'!B83,0)</f>
        <v>0</v>
      </c>
      <c r="C82" s="6">
        <f>IF('Jurylid 1'!$D83="Grote wagens buiten Wehl",'Jurylid 1'!C83,0)</f>
        <v>0</v>
      </c>
      <c r="D82" s="9">
        <f>IF('Jurylid 1'!$D83="Grote wagens buiten Wehl",'Jurylid 1'!D83,0)</f>
        <v>0</v>
      </c>
      <c r="E82" s="5" t="e">
        <f>SUM(#REF!)</f>
        <v>#REF!</v>
      </c>
      <c r="F82" s="3">
        <v>76</v>
      </c>
    </row>
    <row r="83" spans="1:6" ht="15" hidden="1" customHeight="1" x14ac:dyDescent="0.2">
      <c r="A83" s="6">
        <f>IF('Jurylid 1'!$D84="Grote wagens buiten Wehl",'Jurylid 1'!A84,0)</f>
        <v>0</v>
      </c>
      <c r="B83" s="6">
        <f>IF('Jurylid 1'!$D84="Grote wagens buiten Wehl",'Jurylid 1'!B84,0)</f>
        <v>0</v>
      </c>
      <c r="C83" s="6">
        <f>IF('Jurylid 1'!$D84="Grote wagens buiten Wehl",'Jurylid 1'!C84,0)</f>
        <v>0</v>
      </c>
      <c r="D83" s="9">
        <f>IF('Jurylid 1'!$D84="Grote wagens buiten Wehl",'Jurylid 1'!D84,0)</f>
        <v>0</v>
      </c>
      <c r="E83" s="5" t="e">
        <f>SUM(#REF!)</f>
        <v>#REF!</v>
      </c>
      <c r="F83" s="3">
        <v>77</v>
      </c>
    </row>
    <row r="84" spans="1:6" ht="15" hidden="1" customHeight="1" x14ac:dyDescent="0.2">
      <c r="A84" s="6">
        <f>IF('Jurylid 1'!$D85="Grote wagens buiten Wehl",'Jurylid 1'!A85,0)</f>
        <v>0</v>
      </c>
      <c r="B84" s="6">
        <f>IF('Jurylid 1'!$D85="Grote wagens buiten Wehl",'Jurylid 1'!B85,0)</f>
        <v>0</v>
      </c>
      <c r="C84" s="6">
        <f>IF('Jurylid 1'!$D85="Grote wagens buiten Wehl",'Jurylid 1'!C85,0)</f>
        <v>0</v>
      </c>
      <c r="D84" s="9">
        <f>IF('Jurylid 1'!$D85="Grote wagens buiten Wehl",'Jurylid 1'!D85,0)</f>
        <v>0</v>
      </c>
      <c r="E84" s="5" t="e">
        <f>SUM(#REF!)</f>
        <v>#REF!</v>
      </c>
      <c r="F84" s="3">
        <v>78</v>
      </c>
    </row>
    <row r="85" spans="1:6" ht="15" hidden="1" customHeight="1" x14ac:dyDescent="0.2">
      <c r="A85" s="6">
        <f>IF('Jurylid 1'!$D86="Grote wagens buiten Wehl",'Jurylid 1'!A86,0)</f>
        <v>0</v>
      </c>
      <c r="B85" s="6">
        <f>IF('Jurylid 1'!$D86="Grote wagens buiten Wehl",'Jurylid 1'!B86,0)</f>
        <v>0</v>
      </c>
      <c r="C85" s="6">
        <f>IF('Jurylid 1'!$D86="Grote wagens buiten Wehl",'Jurylid 1'!C86,0)</f>
        <v>0</v>
      </c>
      <c r="D85" s="9">
        <f>IF('Jurylid 1'!$D86="Grote wagens buiten Wehl",'Jurylid 1'!D86,0)</f>
        <v>0</v>
      </c>
      <c r="E85" s="5" t="e">
        <f>SUM(#REF!)</f>
        <v>#REF!</v>
      </c>
      <c r="F85" s="3">
        <v>79</v>
      </c>
    </row>
    <row r="86" spans="1:6" ht="15" hidden="1" customHeight="1" x14ac:dyDescent="0.2">
      <c r="A86" s="6">
        <f>IF('Jurylid 1'!$D87="Grote wagens buiten Wehl",'Jurylid 1'!A87,0)</f>
        <v>0</v>
      </c>
      <c r="B86" s="6">
        <f>IF('Jurylid 1'!$D87="Grote wagens buiten Wehl",'Jurylid 1'!B87,0)</f>
        <v>0</v>
      </c>
      <c r="C86" s="6">
        <f>IF('Jurylid 1'!$D87="Grote wagens buiten Wehl",'Jurylid 1'!C87,0)</f>
        <v>0</v>
      </c>
      <c r="D86" s="9">
        <f>IF('Jurylid 1'!$D87="Grote wagens buiten Wehl",'Jurylid 1'!D87,0)</f>
        <v>0</v>
      </c>
      <c r="E86" s="5" t="e">
        <f>SUM(#REF!)</f>
        <v>#REF!</v>
      </c>
      <c r="F86" s="3">
        <v>80</v>
      </c>
    </row>
    <row r="87" spans="1:6" ht="15" hidden="1" customHeight="1" x14ac:dyDescent="0.2">
      <c r="A87" s="6">
        <f>IF('Jurylid 1'!$D88="Grote wagens buiten Wehl",'Jurylid 1'!A88,0)</f>
        <v>0</v>
      </c>
      <c r="B87" s="6">
        <f>IF('Jurylid 1'!$D88="Grote wagens buiten Wehl",'Jurylid 1'!B88,0)</f>
        <v>0</v>
      </c>
      <c r="C87" s="6">
        <f>IF('Jurylid 1'!$D88="Grote wagens buiten Wehl",'Jurylid 1'!C88,0)</f>
        <v>0</v>
      </c>
      <c r="D87" s="9">
        <f>IF('Jurylid 1'!$D88="Grote wagens buiten Wehl",'Jurylid 1'!D88,0)</f>
        <v>0</v>
      </c>
      <c r="E87" s="5" t="e">
        <f>SUM(#REF!)</f>
        <v>#REF!</v>
      </c>
      <c r="F87" s="3">
        <v>81</v>
      </c>
    </row>
    <row r="88" spans="1:6" ht="15" hidden="1" customHeight="1" x14ac:dyDescent="0.2">
      <c r="A88" s="6">
        <f>IF('Jurylid 1'!$D89="Grote wagens buiten Wehl",'Jurylid 1'!A89,0)</f>
        <v>0</v>
      </c>
      <c r="B88" s="6">
        <f>IF('Jurylid 1'!$D89="Grote wagens buiten Wehl",'Jurylid 1'!B89,0)</f>
        <v>0</v>
      </c>
      <c r="C88" s="6">
        <f>IF('Jurylid 1'!$D89="Grote wagens buiten Wehl",'Jurylid 1'!C89,0)</f>
        <v>0</v>
      </c>
      <c r="D88" s="9">
        <f>IF('Jurylid 1'!$D89="Grote wagens buiten Wehl",'Jurylid 1'!D89,0)</f>
        <v>0</v>
      </c>
      <c r="E88" s="5" t="e">
        <f>SUM(#REF!)</f>
        <v>#REF!</v>
      </c>
      <c r="F88" s="3">
        <v>82</v>
      </c>
    </row>
    <row r="89" spans="1:6" ht="15" hidden="1" customHeight="1" x14ac:dyDescent="0.2">
      <c r="A89" s="6">
        <f>IF('Jurylid 1'!$D90="Grote wagens buiten Wehl",'Jurylid 1'!A90,0)</f>
        <v>0</v>
      </c>
      <c r="B89" s="6">
        <f>IF('Jurylid 1'!$D90="Grote wagens buiten Wehl",'Jurylid 1'!B90,0)</f>
        <v>0</v>
      </c>
      <c r="C89" s="6">
        <f>IF('Jurylid 1'!$D90="Grote wagens buiten Wehl",'Jurylid 1'!C90,0)</f>
        <v>0</v>
      </c>
      <c r="D89" s="9">
        <f>IF('Jurylid 1'!$D90="Grote wagens buiten Wehl",'Jurylid 1'!D90,0)</f>
        <v>0</v>
      </c>
      <c r="E89" s="5" t="e">
        <f>SUM(#REF!)</f>
        <v>#REF!</v>
      </c>
      <c r="F89" s="3">
        <v>83</v>
      </c>
    </row>
    <row r="90" spans="1:6" ht="15" hidden="1" customHeight="1" x14ac:dyDescent="0.2">
      <c r="A90" s="6">
        <f>IF('Jurylid 1'!$D91="Grote wagens buiten Wehl",'Jurylid 1'!A91,0)</f>
        <v>0</v>
      </c>
      <c r="B90" s="6">
        <f>IF('Jurylid 1'!$D91="Grote wagens buiten Wehl",'Jurylid 1'!B91,0)</f>
        <v>0</v>
      </c>
      <c r="C90" s="6">
        <f>IF('Jurylid 1'!$D91="Grote wagens buiten Wehl",'Jurylid 1'!C91,0)</f>
        <v>0</v>
      </c>
      <c r="D90" s="9">
        <f>IF('Jurylid 1'!$D91="Grote wagens buiten Wehl",'Jurylid 1'!D91,0)</f>
        <v>0</v>
      </c>
      <c r="E90" s="5" t="e">
        <f>SUM(#REF!)</f>
        <v>#REF!</v>
      </c>
      <c r="F90" s="3">
        <v>84</v>
      </c>
    </row>
    <row r="91" spans="1:6" ht="15" hidden="1" customHeight="1" x14ac:dyDescent="0.2">
      <c r="A91" s="6">
        <f>IF('Jurylid 1'!$D92="Grote wagens buiten Wehl",'Jurylid 1'!A92,0)</f>
        <v>0</v>
      </c>
      <c r="B91" s="6">
        <f>IF('Jurylid 1'!$D92="Grote wagens buiten Wehl",'Jurylid 1'!B92,0)</f>
        <v>0</v>
      </c>
      <c r="C91" s="6">
        <f>IF('Jurylid 1'!$D92="Grote wagens buiten Wehl",'Jurylid 1'!C92,0)</f>
        <v>0</v>
      </c>
      <c r="D91" s="9">
        <f>IF('Jurylid 1'!$D92="Grote wagens buiten Wehl",'Jurylid 1'!D92,0)</f>
        <v>0</v>
      </c>
      <c r="E91" s="5" t="e">
        <f>SUM(#REF!)</f>
        <v>#REF!</v>
      </c>
      <c r="F91" s="3">
        <v>85</v>
      </c>
    </row>
    <row r="92" spans="1:6" ht="15" hidden="1" customHeight="1" x14ac:dyDescent="0.2">
      <c r="A92" s="6">
        <f>IF('Jurylid 1'!$D93="Grote wagens buiten Wehl",'Jurylid 1'!A93,0)</f>
        <v>0</v>
      </c>
      <c r="B92" s="6">
        <f>IF('Jurylid 1'!$D93="Grote wagens buiten Wehl",'Jurylid 1'!B93,0)</f>
        <v>0</v>
      </c>
      <c r="C92" s="6">
        <f>IF('Jurylid 1'!$D93="Grote wagens buiten Wehl",'Jurylid 1'!C93,0)</f>
        <v>0</v>
      </c>
      <c r="D92" s="9">
        <f>IF('Jurylid 1'!$D93="Grote wagens buiten Wehl",'Jurylid 1'!D93,0)</f>
        <v>0</v>
      </c>
      <c r="E92" s="5" t="e">
        <f>SUM(#REF!)</f>
        <v>#REF!</v>
      </c>
      <c r="F92" s="3">
        <v>86</v>
      </c>
    </row>
    <row r="93" spans="1:6" ht="15" hidden="1" customHeight="1" x14ac:dyDescent="0.2">
      <c r="A93" s="6">
        <f>IF('Jurylid 1'!$D94="Grote wagens buiten Wehl",'Jurylid 1'!A94,0)</f>
        <v>0</v>
      </c>
      <c r="B93" s="6">
        <f>IF('Jurylid 1'!$D94="Grote wagens buiten Wehl",'Jurylid 1'!B94,0)</f>
        <v>0</v>
      </c>
      <c r="C93" s="6">
        <f>IF('Jurylid 1'!$D94="Grote wagens buiten Wehl",'Jurylid 1'!C94,0)</f>
        <v>0</v>
      </c>
      <c r="D93" s="9">
        <f>IF('Jurylid 1'!$D94="Grote wagens buiten Wehl",'Jurylid 1'!D94,0)</f>
        <v>0</v>
      </c>
      <c r="E93" s="5" t="e">
        <f>SUM(#REF!)</f>
        <v>#REF!</v>
      </c>
      <c r="F93" s="3">
        <v>87</v>
      </c>
    </row>
    <row r="94" spans="1:6" ht="15" hidden="1" customHeight="1" x14ac:dyDescent="0.2">
      <c r="A94" s="6">
        <f>IF('Jurylid 1'!$D95="Grote wagens buiten Wehl",'Jurylid 1'!A95,0)</f>
        <v>0</v>
      </c>
      <c r="B94" s="6">
        <f>IF('Jurylid 1'!$D95="Grote wagens buiten Wehl",'Jurylid 1'!B95,0)</f>
        <v>0</v>
      </c>
      <c r="C94" s="6">
        <f>IF('Jurylid 1'!$D95="Grote wagens buiten Wehl",'Jurylid 1'!C95,0)</f>
        <v>0</v>
      </c>
      <c r="D94" s="9">
        <f>IF('Jurylid 1'!$D95="Grote wagens buiten Wehl",'Jurylid 1'!D95,0)</f>
        <v>0</v>
      </c>
      <c r="E94" s="5" t="e">
        <f>SUM(#REF!)</f>
        <v>#REF!</v>
      </c>
      <c r="F94" s="3">
        <v>88</v>
      </c>
    </row>
    <row r="95" spans="1:6" ht="15" hidden="1" customHeight="1" x14ac:dyDescent="0.2">
      <c r="A95" s="6">
        <f>IF('Jurylid 1'!$D96="Grote wagens buiten Wehl",'Jurylid 1'!A96,0)</f>
        <v>0</v>
      </c>
      <c r="B95" s="6">
        <f>IF('Jurylid 1'!$D96="Grote wagens buiten Wehl",'Jurylid 1'!B96,0)</f>
        <v>0</v>
      </c>
      <c r="C95" s="6">
        <f>IF('Jurylid 1'!$D96="Grote wagens buiten Wehl",'Jurylid 1'!C96,0)</f>
        <v>0</v>
      </c>
      <c r="D95" s="9">
        <f>IF('Jurylid 1'!$D96="Grote wagens buiten Wehl",'Jurylid 1'!D96,0)</f>
        <v>0</v>
      </c>
      <c r="E95" s="5" t="e">
        <f>SUM(#REF!)</f>
        <v>#REF!</v>
      </c>
      <c r="F95" s="3">
        <v>89</v>
      </c>
    </row>
    <row r="96" spans="1:6" ht="15" hidden="1" customHeight="1" x14ac:dyDescent="0.2">
      <c r="A96" s="6">
        <f>IF('Jurylid 1'!$D97="Grote wagens buiten Wehl",'Jurylid 1'!A97,0)</f>
        <v>0</v>
      </c>
      <c r="B96" s="6">
        <f>IF('Jurylid 1'!$D97="Grote wagens buiten Wehl",'Jurylid 1'!B97,0)</f>
        <v>0</v>
      </c>
      <c r="C96" s="6">
        <f>IF('Jurylid 1'!$D97="Grote wagens buiten Wehl",'Jurylid 1'!C97,0)</f>
        <v>0</v>
      </c>
      <c r="D96" s="9">
        <f>IF('Jurylid 1'!$D97="Grote wagens buiten Wehl",'Jurylid 1'!D97,0)</f>
        <v>0</v>
      </c>
      <c r="E96" s="5" t="e">
        <f>SUM(#REF!)</f>
        <v>#REF!</v>
      </c>
      <c r="F96" s="3">
        <v>90</v>
      </c>
    </row>
    <row r="97" spans="1:6" ht="15" hidden="1" customHeight="1" x14ac:dyDescent="0.2">
      <c r="A97" s="6">
        <f>IF('Jurylid 1'!$D98="Grote wagens buiten Wehl",'Jurylid 1'!A98,0)</f>
        <v>0</v>
      </c>
      <c r="B97" s="6">
        <f>IF('Jurylid 1'!$D98="Grote wagens buiten Wehl",'Jurylid 1'!B98,0)</f>
        <v>0</v>
      </c>
      <c r="C97" s="6">
        <f>IF('Jurylid 1'!$D98="Grote wagens buiten Wehl",'Jurylid 1'!C98,0)</f>
        <v>0</v>
      </c>
      <c r="D97" s="9">
        <f>IF('Jurylid 1'!$D98="Grote wagens buiten Wehl",'Jurylid 1'!D98,0)</f>
        <v>0</v>
      </c>
      <c r="E97" s="5" t="e">
        <f>SUM(#REF!)</f>
        <v>#REF!</v>
      </c>
      <c r="F97" s="3">
        <v>91</v>
      </c>
    </row>
    <row r="98" spans="1:6" ht="15" hidden="1" customHeight="1" x14ac:dyDescent="0.2">
      <c r="A98" s="6">
        <f>IF('Jurylid 1'!$D99="Grote wagens buiten Wehl",'Jurylid 1'!A99,0)</f>
        <v>0</v>
      </c>
      <c r="B98" s="6">
        <f>IF('Jurylid 1'!$D99="Grote wagens buiten Wehl",'Jurylid 1'!B99,0)</f>
        <v>0</v>
      </c>
      <c r="C98" s="6">
        <f>IF('Jurylid 1'!$D99="Grote wagens buiten Wehl",'Jurylid 1'!C99,0)</f>
        <v>0</v>
      </c>
      <c r="D98" s="9">
        <f>IF('Jurylid 1'!$D99="Grote wagens buiten Wehl",'Jurylid 1'!D99,0)</f>
        <v>0</v>
      </c>
      <c r="E98" s="5" t="e">
        <f>SUM(#REF!)</f>
        <v>#REF!</v>
      </c>
      <c r="F98" s="3">
        <v>92</v>
      </c>
    </row>
    <row r="99" spans="1:6" ht="15" hidden="1" customHeight="1" x14ac:dyDescent="0.2">
      <c r="A99" s="6">
        <f>IF('Jurylid 1'!$D100="Grote wagens buiten Wehl",'Jurylid 1'!A100,0)</f>
        <v>0</v>
      </c>
      <c r="B99" s="6">
        <f>IF('Jurylid 1'!$D100="Grote wagens buiten Wehl",'Jurylid 1'!B100,0)</f>
        <v>0</v>
      </c>
      <c r="C99" s="6">
        <f>IF('Jurylid 1'!$D100="Grote wagens buiten Wehl",'Jurylid 1'!C100,0)</f>
        <v>0</v>
      </c>
      <c r="D99" s="9">
        <f>IF('Jurylid 1'!$D100="Grote wagens buiten Wehl",'Jurylid 1'!D100,0)</f>
        <v>0</v>
      </c>
      <c r="E99" s="5" t="e">
        <f>SUM(#REF!)</f>
        <v>#REF!</v>
      </c>
      <c r="F99" s="3">
        <v>93</v>
      </c>
    </row>
    <row r="100" spans="1:6" ht="15" hidden="1" customHeight="1" x14ac:dyDescent="0.2">
      <c r="A100" s="6">
        <f>IF('Jurylid 1'!$D101="Grote wagens buiten Wehl",'Jurylid 1'!A101,0)</f>
        <v>0</v>
      </c>
      <c r="B100" s="6">
        <f>IF('Jurylid 1'!$D101="Grote wagens buiten Wehl",'Jurylid 1'!B101,0)</f>
        <v>0</v>
      </c>
      <c r="C100" s="6">
        <f>IF('Jurylid 1'!$D101="Grote wagens buiten Wehl",'Jurylid 1'!C101,0)</f>
        <v>0</v>
      </c>
      <c r="D100" s="9">
        <f>IF('Jurylid 1'!$D101="Grote wagens buiten Wehl",'Jurylid 1'!D101,0)</f>
        <v>0</v>
      </c>
      <c r="E100" s="5" t="e">
        <f>SUM(#REF!)</f>
        <v>#REF!</v>
      </c>
      <c r="F100" s="3">
        <v>94</v>
      </c>
    </row>
    <row r="101" spans="1:6" ht="15" hidden="1" customHeight="1" x14ac:dyDescent="0.2">
      <c r="A101" s="6">
        <f>IF('Jurylid 1'!$D103="Grote wagens buiten Wehl",'Jurylid 1'!A103,0)</f>
        <v>0</v>
      </c>
      <c r="B101" s="6">
        <f>IF('Jurylid 1'!$D103="Grote wagens buiten Wehl",'Jurylid 1'!B103,0)</f>
        <v>0</v>
      </c>
      <c r="C101" s="6">
        <f>IF('Jurylid 1'!$D103="Grote wagens buiten Wehl",'Jurylid 1'!C103,0)</f>
        <v>0</v>
      </c>
      <c r="D101" s="9">
        <f>IF('Jurylid 1'!$D103="Grote wagens buiten Wehl",'Jurylid 1'!D103,0)</f>
        <v>0</v>
      </c>
      <c r="E101" s="5" t="e">
        <f>SUM(#REF!)</f>
        <v>#REF!</v>
      </c>
      <c r="F101" s="3">
        <v>96</v>
      </c>
    </row>
    <row r="102" spans="1:6" ht="15" hidden="1" customHeight="1" x14ac:dyDescent="0.2">
      <c r="A102" s="6">
        <f>IF('Jurylid 1'!$D104="Grote wagens buiten Wehl",'Jurylid 1'!A104,0)</f>
        <v>0</v>
      </c>
      <c r="B102" s="6">
        <f>IF('Jurylid 1'!$D104="Grote wagens buiten Wehl",'Jurylid 1'!B104,0)</f>
        <v>0</v>
      </c>
      <c r="C102" s="6">
        <f>IF('Jurylid 1'!$D104="Grote wagens buiten Wehl",'Jurylid 1'!C104,0)</f>
        <v>0</v>
      </c>
      <c r="D102" s="9">
        <f>IF('Jurylid 1'!$D104="Grote wagens buiten Wehl",'Jurylid 1'!D104,0)</f>
        <v>0</v>
      </c>
      <c r="E102" s="5" t="e">
        <f>SUM(#REF!)</f>
        <v>#REF!</v>
      </c>
      <c r="F102" s="3">
        <v>97</v>
      </c>
    </row>
    <row r="103" spans="1:6" ht="15" hidden="1" customHeight="1" x14ac:dyDescent="0.2">
      <c r="A103" s="6">
        <f>IF('Jurylid 1'!$D105="Grote wagens buiten Wehl",'Jurylid 1'!A105,0)</f>
        <v>0</v>
      </c>
      <c r="B103" s="6">
        <f>IF('Jurylid 1'!$D105="Grote wagens buiten Wehl",'Jurylid 1'!B105,0)</f>
        <v>0</v>
      </c>
      <c r="C103" s="6">
        <f>IF('Jurylid 1'!$D105="Grote wagens buiten Wehl",'Jurylid 1'!C105,0)</f>
        <v>0</v>
      </c>
      <c r="D103" s="9">
        <f>IF('Jurylid 1'!$D105="Grote wagens buiten Wehl",'Jurylid 1'!D105,0)</f>
        <v>0</v>
      </c>
      <c r="E103" s="5" t="e">
        <f>SUM(#REF!)</f>
        <v>#REF!</v>
      </c>
      <c r="F103" s="3">
        <v>98</v>
      </c>
    </row>
    <row r="104" spans="1:6" ht="15" hidden="1" customHeight="1" x14ac:dyDescent="0.2">
      <c r="A104" s="6">
        <f>IF('Jurylid 1'!$D106="Grote wagens buiten Wehl",'Jurylid 1'!A106,0)</f>
        <v>0</v>
      </c>
      <c r="B104" s="6">
        <f>IF('Jurylid 1'!$D106="Grote wagens buiten Wehl",'Jurylid 1'!B106,0)</f>
        <v>0</v>
      </c>
      <c r="C104" s="6">
        <f>IF('Jurylid 1'!$D106="Grote wagens buiten Wehl",'Jurylid 1'!C106,0)</f>
        <v>0</v>
      </c>
      <c r="D104" s="9">
        <f>IF('Jurylid 1'!$D106="Grote wagens buiten Wehl",'Jurylid 1'!D106,0)</f>
        <v>0</v>
      </c>
      <c r="E104" s="5" t="e">
        <f>SUM(#REF!)</f>
        <v>#REF!</v>
      </c>
      <c r="F104" s="3">
        <v>99</v>
      </c>
    </row>
    <row r="105" spans="1:6" ht="15" hidden="1" customHeight="1" x14ac:dyDescent="0.2">
      <c r="A105" s="6">
        <f>IF('Jurylid 1'!$D107="Grote wagens buiten Wehl",'Jurylid 1'!A107,0)</f>
        <v>0</v>
      </c>
      <c r="B105" s="6">
        <f>IF('Jurylid 1'!$D107="Grote wagens buiten Wehl",'Jurylid 1'!B107,0)</f>
        <v>0</v>
      </c>
      <c r="C105" s="6">
        <f>IF('Jurylid 1'!$D107="Grote wagens buiten Wehl",'Jurylid 1'!C107,0)</f>
        <v>0</v>
      </c>
      <c r="D105" s="9">
        <f>IF('Jurylid 1'!$D107="Grote wagens buiten Wehl",'Jurylid 1'!D107,0)</f>
        <v>0</v>
      </c>
      <c r="E105" s="5" t="e">
        <f>SUM(#REF!)</f>
        <v>#REF!</v>
      </c>
      <c r="F105" s="3">
        <v>100</v>
      </c>
    </row>
    <row r="106" spans="1:6" ht="15" hidden="1" customHeight="1" x14ac:dyDescent="0.2">
      <c r="A106" s="6">
        <f>IF('Jurylid 1'!$D108="Grote wagens buiten Wehl",'Jurylid 1'!A108,0)</f>
        <v>0</v>
      </c>
      <c r="B106" s="6">
        <f>IF('Jurylid 1'!$D108="Grote wagens buiten Wehl",'Jurylid 1'!B108,0)</f>
        <v>0</v>
      </c>
      <c r="C106" s="6">
        <f>IF('Jurylid 1'!$D108="Grote wagens buiten Wehl",'Jurylid 1'!C108,0)</f>
        <v>0</v>
      </c>
      <c r="D106" s="9">
        <f>IF('Jurylid 1'!$D108="Grote wagens buiten Wehl",'Jurylid 1'!D108,0)</f>
        <v>0</v>
      </c>
      <c r="E106" s="5" t="e">
        <f>SUM(#REF!)</f>
        <v>#REF!</v>
      </c>
      <c r="F106" s="3">
        <v>101</v>
      </c>
    </row>
    <row r="107" spans="1:6" ht="15" hidden="1" customHeight="1" x14ac:dyDescent="0.2">
      <c r="A107" s="6">
        <f>IF('Jurylid 1'!$D109="Grote wagens buiten Wehl",'Jurylid 1'!A109,0)</f>
        <v>0</v>
      </c>
      <c r="B107" s="6">
        <f>IF('Jurylid 1'!$D109="Grote wagens buiten Wehl",'Jurylid 1'!B109,0)</f>
        <v>0</v>
      </c>
      <c r="C107" s="6">
        <f>IF('Jurylid 1'!$D109="Grote wagens buiten Wehl",'Jurylid 1'!C109,0)</f>
        <v>0</v>
      </c>
      <c r="D107" s="9">
        <f>IF('Jurylid 1'!$D109="Grote wagens buiten Wehl",'Jurylid 1'!D109,0)</f>
        <v>0</v>
      </c>
      <c r="E107" s="5" t="e">
        <f>SUM(#REF!)</f>
        <v>#REF!</v>
      </c>
      <c r="F107" s="3">
        <v>102</v>
      </c>
    </row>
    <row r="108" spans="1:6" ht="15" hidden="1" customHeight="1" x14ac:dyDescent="0.2">
      <c r="A108" s="6">
        <f>IF('Jurylid 1'!$D110="Grote wagens buiten Wehl",'Jurylid 1'!A110,0)</f>
        <v>0</v>
      </c>
      <c r="B108" s="6">
        <f>IF('Jurylid 1'!$D110="Grote wagens buiten Wehl",'Jurylid 1'!B110,0)</f>
        <v>0</v>
      </c>
      <c r="C108" s="6">
        <f>IF('Jurylid 1'!$D110="Grote wagens buiten Wehl",'Jurylid 1'!C110,0)</f>
        <v>0</v>
      </c>
      <c r="D108" s="9">
        <f>IF('Jurylid 1'!$D110="Grote wagens buiten Wehl",'Jurylid 1'!D110,0)</f>
        <v>0</v>
      </c>
      <c r="E108" s="5" t="e">
        <f>SUM(#REF!)</f>
        <v>#REF!</v>
      </c>
      <c r="F108" s="3">
        <v>103</v>
      </c>
    </row>
    <row r="109" spans="1:6" ht="15" hidden="1" customHeight="1" x14ac:dyDescent="0.2">
      <c r="A109" s="6">
        <f>IF('Jurylid 1'!$D111="Grote wagens buiten Wehl",'Jurylid 1'!A111,0)</f>
        <v>0</v>
      </c>
      <c r="B109" s="6">
        <f>IF('Jurylid 1'!$D111="Grote wagens buiten Wehl",'Jurylid 1'!B111,0)</f>
        <v>0</v>
      </c>
      <c r="C109" s="6">
        <f>IF('Jurylid 1'!$D111="Grote wagens buiten Wehl",'Jurylid 1'!C111,0)</f>
        <v>0</v>
      </c>
      <c r="D109" s="9">
        <f>IF('Jurylid 1'!$D111="Grote wagens buiten Wehl",'Jurylid 1'!D111,0)</f>
        <v>0</v>
      </c>
      <c r="E109" s="5" t="e">
        <f>SUM(#REF!)</f>
        <v>#REF!</v>
      </c>
      <c r="F109" s="3">
        <v>104</v>
      </c>
    </row>
    <row r="110" spans="1:6" ht="15" customHeight="1" x14ac:dyDescent="0.2">
      <c r="A110" s="6">
        <f>IF('Jurylid 1'!$D122="Grote wagens buiten Wehl",'Jurylid 1'!A122,0)</f>
        <v>115</v>
      </c>
      <c r="B110" s="6" t="str">
        <f>IF('Jurylid 1'!$D122="Grote wagens buiten Wehl",'Jurylid 1'!B122,0)</f>
        <v>De Daklozen</v>
      </c>
      <c r="C110" s="6" t="str">
        <f>IF('Jurylid 1'!$D122="Grote wagens buiten Wehl",'Jurylid 1'!C122,0)</f>
        <v>Schip(op)hol, ertussenuit na alle ellende is Schiphol een enorme bende</v>
      </c>
      <c r="D110" s="9" t="str">
        <f>IF('Jurylid 1'!$D122="Grote wagens buiten Wehl",'Jurylid 1'!D122,0)</f>
        <v>Grote wagens buiten Wehl</v>
      </c>
      <c r="E110" s="5" t="e">
        <f>SUM(#REF!)</f>
        <v>#REF!</v>
      </c>
      <c r="F110" s="48">
        <v>187</v>
      </c>
    </row>
    <row r="111" spans="1:6" ht="15" hidden="1" customHeight="1" x14ac:dyDescent="0.2">
      <c r="A111" s="6">
        <f>IF('Jurylid 1'!$D113="Grote wagens buiten Wehl",'Jurylid 1'!A113,0)</f>
        <v>0</v>
      </c>
      <c r="B111" s="6">
        <f>IF('Jurylid 1'!$D113="Grote wagens buiten Wehl",'Jurylid 1'!B113,0)</f>
        <v>0</v>
      </c>
      <c r="C111" s="6">
        <f>IF('Jurylid 1'!$D113="Grote wagens buiten Wehl",'Jurylid 1'!C113,0)</f>
        <v>0</v>
      </c>
      <c r="D111" s="9">
        <f>IF('Jurylid 1'!$D113="Grote wagens buiten Wehl",'Jurylid 1'!D113,0)</f>
        <v>0</v>
      </c>
      <c r="E111" s="5" t="e">
        <f>SUM(#REF!)</f>
        <v>#REF!</v>
      </c>
      <c r="F111" s="3">
        <v>106</v>
      </c>
    </row>
    <row r="112" spans="1:6" ht="15" hidden="1" customHeight="1" x14ac:dyDescent="0.2">
      <c r="A112" s="6">
        <f>IF('Jurylid 1'!$D114="Grote wagens buiten Wehl",'Jurylid 1'!A114,0)</f>
        <v>0</v>
      </c>
      <c r="B112" s="6">
        <f>IF('Jurylid 1'!$D114="Grote wagens buiten Wehl",'Jurylid 1'!B114,0)</f>
        <v>0</v>
      </c>
      <c r="C112" s="6">
        <f>IF('Jurylid 1'!$D114="Grote wagens buiten Wehl",'Jurylid 1'!C114,0)</f>
        <v>0</v>
      </c>
      <c r="D112" s="9">
        <f>IF('Jurylid 1'!$D114="Grote wagens buiten Wehl",'Jurylid 1'!D114,0)</f>
        <v>0</v>
      </c>
      <c r="E112" s="5" t="e">
        <f>SUM(#REF!)</f>
        <v>#REF!</v>
      </c>
      <c r="F112" s="3">
        <v>107</v>
      </c>
    </row>
    <row r="113" spans="1:6" ht="15" hidden="1" customHeight="1" x14ac:dyDescent="0.2">
      <c r="A113" s="6">
        <f>IF('Jurylid 1'!$D115="Grote wagens buiten Wehl",'Jurylid 1'!A115,0)</f>
        <v>0</v>
      </c>
      <c r="B113" s="6">
        <f>IF('Jurylid 1'!$D115="Grote wagens buiten Wehl",'Jurylid 1'!B115,0)</f>
        <v>0</v>
      </c>
      <c r="C113" s="6">
        <f>IF('Jurylid 1'!$D115="Grote wagens buiten Wehl",'Jurylid 1'!C115,0)</f>
        <v>0</v>
      </c>
      <c r="D113" s="9">
        <f>IF('Jurylid 1'!$D115="Grote wagens buiten Wehl",'Jurylid 1'!D115,0)</f>
        <v>0</v>
      </c>
      <c r="E113" s="5" t="e">
        <f>SUM(#REF!)</f>
        <v>#REF!</v>
      </c>
      <c r="F113" s="3">
        <v>108</v>
      </c>
    </row>
    <row r="114" spans="1:6" ht="15" hidden="1" customHeight="1" x14ac:dyDescent="0.2">
      <c r="A114" s="6">
        <f>IF('Jurylid 1'!$D116="Grote wagens buiten Wehl",'Jurylid 1'!A116,0)</f>
        <v>0</v>
      </c>
      <c r="B114" s="6">
        <f>IF('Jurylid 1'!$D116="Grote wagens buiten Wehl",'Jurylid 1'!B116,0)</f>
        <v>0</v>
      </c>
      <c r="C114" s="6">
        <f>IF('Jurylid 1'!$D116="Grote wagens buiten Wehl",'Jurylid 1'!C116,0)</f>
        <v>0</v>
      </c>
      <c r="D114" s="9">
        <f>IF('Jurylid 1'!$D116="Grote wagens buiten Wehl",'Jurylid 1'!D116,0)</f>
        <v>0</v>
      </c>
      <c r="E114" s="5" t="e">
        <f>SUM(#REF!)</f>
        <v>#REF!</v>
      </c>
      <c r="F114" s="3">
        <v>109</v>
      </c>
    </row>
    <row r="115" spans="1:6" ht="15" hidden="1" customHeight="1" x14ac:dyDescent="0.2">
      <c r="A115" s="6">
        <f>IF('Jurylid 1'!$D117="Grote wagens buiten Wehl",'Jurylid 1'!A117,0)</f>
        <v>0</v>
      </c>
      <c r="B115" s="6">
        <f>IF('Jurylid 1'!$D117="Grote wagens buiten Wehl",'Jurylid 1'!B117,0)</f>
        <v>0</v>
      </c>
      <c r="C115" s="6">
        <f>IF('Jurylid 1'!$D117="Grote wagens buiten Wehl",'Jurylid 1'!C117,0)</f>
        <v>0</v>
      </c>
      <c r="D115" s="9">
        <f>IF('Jurylid 1'!$D117="Grote wagens buiten Wehl",'Jurylid 1'!D117,0)</f>
        <v>0</v>
      </c>
      <c r="E115" s="5" t="e">
        <f>SUM(#REF!)</f>
        <v>#REF!</v>
      </c>
      <c r="F115" s="3">
        <v>110</v>
      </c>
    </row>
    <row r="116" spans="1:6" ht="15" hidden="1" customHeight="1" x14ac:dyDescent="0.2">
      <c r="A116" s="6">
        <f>IF('Jurylid 1'!$D118="Grote wagens buiten Wehl",'Jurylid 1'!A118,0)</f>
        <v>0</v>
      </c>
      <c r="B116" s="6">
        <f>IF('Jurylid 1'!$D118="Grote wagens buiten Wehl",'Jurylid 1'!B118,0)</f>
        <v>0</v>
      </c>
      <c r="C116" s="6">
        <f>IF('Jurylid 1'!$D118="Grote wagens buiten Wehl",'Jurylid 1'!C118,0)</f>
        <v>0</v>
      </c>
      <c r="D116" s="9">
        <f>IF('Jurylid 1'!$D118="Grote wagens buiten Wehl",'Jurylid 1'!D118,0)</f>
        <v>0</v>
      </c>
      <c r="E116" s="5" t="e">
        <f>SUM(#REF!)</f>
        <v>#REF!</v>
      </c>
      <c r="F116" s="3">
        <v>111</v>
      </c>
    </row>
    <row r="117" spans="1:6" ht="15" hidden="1" customHeight="1" x14ac:dyDescent="0.2">
      <c r="A117" s="6">
        <f>IF('Jurylid 1'!$D119="Grote wagens buiten Wehl",'Jurylid 1'!A119,0)</f>
        <v>0</v>
      </c>
      <c r="B117" s="6">
        <f>IF('Jurylid 1'!$D119="Grote wagens buiten Wehl",'Jurylid 1'!B119,0)</f>
        <v>0</v>
      </c>
      <c r="C117" s="6">
        <f>IF('Jurylid 1'!$D119="Grote wagens buiten Wehl",'Jurylid 1'!C119,0)</f>
        <v>0</v>
      </c>
      <c r="D117" s="9">
        <f>IF('Jurylid 1'!$D119="Grote wagens buiten Wehl",'Jurylid 1'!D119,0)</f>
        <v>0</v>
      </c>
      <c r="E117" s="5" t="e">
        <f>SUM(#REF!)</f>
        <v>#REF!</v>
      </c>
      <c r="F117" s="3">
        <v>112</v>
      </c>
    </row>
    <row r="118" spans="1:6" ht="15" hidden="1" customHeight="1" x14ac:dyDescent="0.2">
      <c r="A118" s="6">
        <f>IF('Jurylid 1'!$D120="Grote wagens buiten Wehl",'Jurylid 1'!A120,0)</f>
        <v>0</v>
      </c>
      <c r="B118" s="6">
        <f>IF('Jurylid 1'!$D120="Grote wagens buiten Wehl",'Jurylid 1'!B120,0)</f>
        <v>0</v>
      </c>
      <c r="C118" s="6">
        <f>IF('Jurylid 1'!$D120="Grote wagens buiten Wehl",'Jurylid 1'!C120,0)</f>
        <v>0</v>
      </c>
      <c r="D118" s="9">
        <f>IF('Jurylid 1'!$D120="Grote wagens buiten Wehl",'Jurylid 1'!D120,0)</f>
        <v>0</v>
      </c>
      <c r="E118" s="5" t="e">
        <f>SUM(#REF!)</f>
        <v>#REF!</v>
      </c>
      <c r="F118" s="3">
        <v>113</v>
      </c>
    </row>
    <row r="119" spans="1:6" ht="15" hidden="1" customHeight="1" x14ac:dyDescent="0.2">
      <c r="A119" s="6">
        <f>IF('Jurylid 1'!$D121="Grote wagens buiten Wehl",'Jurylid 1'!A121,0)</f>
        <v>0</v>
      </c>
      <c r="B119" s="6">
        <f>IF('Jurylid 1'!$D121="Grote wagens buiten Wehl",'Jurylid 1'!B121,0)</f>
        <v>0</v>
      </c>
      <c r="C119" s="6">
        <f>IF('Jurylid 1'!$D121="Grote wagens buiten Wehl",'Jurylid 1'!C121,0)</f>
        <v>0</v>
      </c>
      <c r="D119" s="9">
        <f>IF('Jurylid 1'!$D121="Grote wagens buiten Wehl",'Jurylid 1'!D121,0)</f>
        <v>0</v>
      </c>
      <c r="E119" s="5" t="e">
        <f>SUM(#REF!)</f>
        <v>#REF!</v>
      </c>
      <c r="F119" s="3">
        <v>114</v>
      </c>
    </row>
    <row r="120" spans="1:6" ht="15" customHeight="1" x14ac:dyDescent="0.2">
      <c r="A120" s="6">
        <f>IF('Jurylid 1'!$D157="Grote wagens buiten Wehl",'Jurylid 1'!A157,0)</f>
        <v>150</v>
      </c>
      <c r="B120" s="6" t="str">
        <f>IF('Jurylid 1'!$D157="Grote wagens buiten Wehl",'Jurylid 1'!B157,0)</f>
        <v>T Gajes Kilder</v>
      </c>
      <c r="C120" s="6" t="str">
        <f>IF('Jurylid 1'!$D157="Grote wagens buiten Wehl",'Jurylid 1'!C157,0)</f>
        <v>Al 22 jaar een schot in de roos!</v>
      </c>
      <c r="D120" s="9" t="str">
        <f>IF('Jurylid 1'!$D157="Grote wagens buiten Wehl",'Jurylid 1'!D157,0)</f>
        <v>Grote wagens buiten Wehl</v>
      </c>
      <c r="E120" s="5" t="e">
        <f>SUM(#REF!)</f>
        <v>#REF!</v>
      </c>
      <c r="F120" s="48">
        <v>161</v>
      </c>
    </row>
    <row r="121" spans="1:6" ht="15" hidden="1" customHeight="1" x14ac:dyDescent="0.2">
      <c r="A121" s="6">
        <f>IF('Jurylid 1'!$D123="Grote wagens buiten Wehl",'Jurylid 1'!A123,0)</f>
        <v>0</v>
      </c>
      <c r="B121" s="6">
        <f>IF('Jurylid 1'!$D123="Grote wagens buiten Wehl",'Jurylid 1'!B123,0)</f>
        <v>0</v>
      </c>
      <c r="C121" s="6">
        <f>IF('Jurylid 1'!$D123="Grote wagens buiten Wehl",'Jurylid 1'!C123,0)</f>
        <v>0</v>
      </c>
      <c r="D121" s="9">
        <f>IF('Jurylid 1'!$D123="Grote wagens buiten Wehl",'Jurylid 1'!D123,0)</f>
        <v>0</v>
      </c>
      <c r="E121" s="5" t="e">
        <f>SUM(#REF!)</f>
        <v>#REF!</v>
      </c>
      <c r="F121" s="3">
        <v>116</v>
      </c>
    </row>
    <row r="122" spans="1:6" ht="15" hidden="1" customHeight="1" x14ac:dyDescent="0.2">
      <c r="A122" s="6">
        <f>IF('Jurylid 1'!$D124="Grote wagens buiten Wehl",'Jurylid 1'!A124,0)</f>
        <v>0</v>
      </c>
      <c r="B122" s="6">
        <f>IF('Jurylid 1'!$D124="Grote wagens buiten Wehl",'Jurylid 1'!B124,0)</f>
        <v>0</v>
      </c>
      <c r="C122" s="6">
        <f>IF('Jurylid 1'!$D124="Grote wagens buiten Wehl",'Jurylid 1'!C124,0)</f>
        <v>0</v>
      </c>
      <c r="D122" s="9">
        <f>IF('Jurylid 1'!$D124="Grote wagens buiten Wehl",'Jurylid 1'!D124,0)</f>
        <v>0</v>
      </c>
      <c r="E122" s="5" t="e">
        <f>SUM(#REF!)</f>
        <v>#REF!</v>
      </c>
      <c r="F122" s="3">
        <v>117</v>
      </c>
    </row>
    <row r="123" spans="1:6" ht="15" hidden="1" customHeight="1" x14ac:dyDescent="0.2">
      <c r="A123" s="6">
        <f>IF('Jurylid 1'!$D125="Grote wagens buiten Wehl",'Jurylid 1'!A125,0)</f>
        <v>0</v>
      </c>
      <c r="B123" s="6">
        <f>IF('Jurylid 1'!$D125="Grote wagens buiten Wehl",'Jurylid 1'!B125,0)</f>
        <v>0</v>
      </c>
      <c r="C123" s="6">
        <f>IF('Jurylid 1'!$D125="Grote wagens buiten Wehl",'Jurylid 1'!C125,0)</f>
        <v>0</v>
      </c>
      <c r="D123" s="9">
        <f>IF('Jurylid 1'!$D125="Grote wagens buiten Wehl",'Jurylid 1'!D125,0)</f>
        <v>0</v>
      </c>
      <c r="E123" s="5" t="e">
        <f>SUM(#REF!)</f>
        <v>#REF!</v>
      </c>
      <c r="F123" s="3">
        <v>118</v>
      </c>
    </row>
    <row r="124" spans="1:6" ht="15" hidden="1" customHeight="1" x14ac:dyDescent="0.2">
      <c r="A124" s="6">
        <f>IF('Jurylid 1'!$D126="Grote wagens buiten Wehl",'Jurylid 1'!A126,0)</f>
        <v>0</v>
      </c>
      <c r="B124" s="6">
        <f>IF('Jurylid 1'!$D126="Grote wagens buiten Wehl",'Jurylid 1'!B126,0)</f>
        <v>0</v>
      </c>
      <c r="C124" s="6">
        <f>IF('Jurylid 1'!$D126="Grote wagens buiten Wehl",'Jurylid 1'!C126,0)</f>
        <v>0</v>
      </c>
      <c r="D124" s="9">
        <f>IF('Jurylid 1'!$D126="Grote wagens buiten Wehl",'Jurylid 1'!D126,0)</f>
        <v>0</v>
      </c>
      <c r="E124" s="5" t="e">
        <f>SUM(#REF!)</f>
        <v>#REF!</v>
      </c>
      <c r="F124" s="3">
        <v>119</v>
      </c>
    </row>
    <row r="125" spans="1:6" ht="15" hidden="1" customHeight="1" x14ac:dyDescent="0.2">
      <c r="A125" s="6">
        <f>IF('Jurylid 1'!$D127="Grote wagens buiten Wehl",'Jurylid 1'!A127,0)</f>
        <v>0</v>
      </c>
      <c r="B125" s="6">
        <f>IF('Jurylid 1'!$D127="Grote wagens buiten Wehl",'Jurylid 1'!B127,0)</f>
        <v>0</v>
      </c>
      <c r="C125" s="6">
        <f>IF('Jurylid 1'!$D127="Grote wagens buiten Wehl",'Jurylid 1'!C127,0)</f>
        <v>0</v>
      </c>
      <c r="D125" s="9">
        <f>IF('Jurylid 1'!$D127="Grote wagens buiten Wehl",'Jurylid 1'!D127,0)</f>
        <v>0</v>
      </c>
      <c r="E125" s="5" t="e">
        <f>SUM(#REF!)</f>
        <v>#REF!</v>
      </c>
      <c r="F125" s="3">
        <v>120</v>
      </c>
    </row>
    <row r="126" spans="1:6" ht="15" hidden="1" customHeight="1" x14ac:dyDescent="0.2">
      <c r="A126" s="6">
        <f>IF('Jurylid 1'!$D128="Grote wagens buiten Wehl",'Jurylid 1'!A128,0)</f>
        <v>0</v>
      </c>
      <c r="B126" s="6">
        <f>IF('Jurylid 1'!$D128="Grote wagens buiten Wehl",'Jurylid 1'!B128,0)</f>
        <v>0</v>
      </c>
      <c r="C126" s="6">
        <f>IF('Jurylid 1'!$D128="Grote wagens buiten Wehl",'Jurylid 1'!C128,0)</f>
        <v>0</v>
      </c>
      <c r="D126" s="9">
        <f>IF('Jurylid 1'!$D128="Grote wagens buiten Wehl",'Jurylid 1'!D128,0)</f>
        <v>0</v>
      </c>
      <c r="E126" s="5" t="e">
        <f>SUM(#REF!)</f>
        <v>#REF!</v>
      </c>
      <c r="F126" s="3">
        <v>121</v>
      </c>
    </row>
    <row r="127" spans="1:6" ht="15" hidden="1" customHeight="1" x14ac:dyDescent="0.2">
      <c r="A127" s="6">
        <f>IF('Jurylid 1'!$D129="Grote wagens buiten Wehl",'Jurylid 1'!A129,0)</f>
        <v>0</v>
      </c>
      <c r="B127" s="6">
        <f>IF('Jurylid 1'!$D129="Grote wagens buiten Wehl",'Jurylid 1'!B129,0)</f>
        <v>0</v>
      </c>
      <c r="C127" s="6">
        <f>IF('Jurylid 1'!$D129="Grote wagens buiten Wehl",'Jurylid 1'!C129,0)</f>
        <v>0</v>
      </c>
      <c r="D127" s="9">
        <f>IF('Jurylid 1'!$D129="Grote wagens buiten Wehl",'Jurylid 1'!D129,0)</f>
        <v>0</v>
      </c>
      <c r="E127" s="5" t="e">
        <f>SUM(#REF!)</f>
        <v>#REF!</v>
      </c>
      <c r="F127" s="3">
        <v>122</v>
      </c>
    </row>
    <row r="128" spans="1:6" ht="15" hidden="1" customHeight="1" x14ac:dyDescent="0.2">
      <c r="A128" s="6">
        <f>IF('Jurylid 1'!$D130="Grote wagens buiten Wehl",'Jurylid 1'!A130,0)</f>
        <v>0</v>
      </c>
      <c r="B128" s="6">
        <f>IF('Jurylid 1'!$D130="Grote wagens buiten Wehl",'Jurylid 1'!B130,0)</f>
        <v>0</v>
      </c>
      <c r="C128" s="6">
        <f>IF('Jurylid 1'!$D130="Grote wagens buiten Wehl",'Jurylid 1'!C130,0)</f>
        <v>0</v>
      </c>
      <c r="D128" s="9">
        <f>IF('Jurylid 1'!$D130="Grote wagens buiten Wehl",'Jurylid 1'!D130,0)</f>
        <v>0</v>
      </c>
      <c r="E128" s="5" t="e">
        <f>SUM(#REF!)</f>
        <v>#REF!</v>
      </c>
      <c r="F128" s="3">
        <v>123</v>
      </c>
    </row>
    <row r="129" spans="1:6" ht="15" hidden="1" customHeight="1" x14ac:dyDescent="0.2">
      <c r="A129" s="6">
        <f>IF('Jurylid 1'!$D131="Grote wagens buiten Wehl",'Jurylid 1'!A131,0)</f>
        <v>0</v>
      </c>
      <c r="B129" s="6">
        <f>IF('Jurylid 1'!$D131="Grote wagens buiten Wehl",'Jurylid 1'!B131,0)</f>
        <v>0</v>
      </c>
      <c r="C129" s="6">
        <f>IF('Jurylid 1'!$D131="Grote wagens buiten Wehl",'Jurylid 1'!C131,0)</f>
        <v>0</v>
      </c>
      <c r="D129" s="9">
        <f>IF('Jurylid 1'!$D131="Grote wagens buiten Wehl",'Jurylid 1'!D131,0)</f>
        <v>0</v>
      </c>
      <c r="E129" s="5" t="e">
        <f>SUM(#REF!)</f>
        <v>#REF!</v>
      </c>
      <c r="F129" s="3">
        <v>124</v>
      </c>
    </row>
    <row r="130" spans="1:6" ht="15" hidden="1" customHeight="1" x14ac:dyDescent="0.2">
      <c r="A130" s="6">
        <f>IF('Jurylid 1'!$D132="Grote wagens buiten Wehl",'Jurylid 1'!A132,0)</f>
        <v>0</v>
      </c>
      <c r="B130" s="6">
        <f>IF('Jurylid 1'!$D132="Grote wagens buiten Wehl",'Jurylid 1'!B132,0)</f>
        <v>0</v>
      </c>
      <c r="C130" s="6">
        <f>IF('Jurylid 1'!$D132="Grote wagens buiten Wehl",'Jurylid 1'!C132,0)</f>
        <v>0</v>
      </c>
      <c r="D130" s="9">
        <f>IF('Jurylid 1'!$D132="Grote wagens buiten Wehl",'Jurylid 1'!D132,0)</f>
        <v>0</v>
      </c>
      <c r="E130" s="5" t="e">
        <f>SUM(#REF!)</f>
        <v>#REF!</v>
      </c>
      <c r="F130" s="3">
        <v>125</v>
      </c>
    </row>
    <row r="131" spans="1:6" ht="15" hidden="1" customHeight="1" x14ac:dyDescent="0.2">
      <c r="A131" s="6">
        <f>IF('Jurylid 1'!$D133="Grote wagens buiten Wehl",'Jurylid 1'!A133,0)</f>
        <v>0</v>
      </c>
      <c r="B131" s="6">
        <f>IF('Jurylid 1'!$D133="Grote wagens buiten Wehl",'Jurylid 1'!B133,0)</f>
        <v>0</v>
      </c>
      <c r="C131" s="6">
        <f>IF('Jurylid 1'!$D133="Grote wagens buiten Wehl",'Jurylid 1'!C133,0)</f>
        <v>0</v>
      </c>
      <c r="D131" s="9">
        <f>IF('Jurylid 1'!$D133="Grote wagens buiten Wehl",'Jurylid 1'!D133,0)</f>
        <v>0</v>
      </c>
      <c r="E131" s="5" t="e">
        <f>SUM(#REF!)</f>
        <v>#REF!</v>
      </c>
      <c r="F131" s="3">
        <v>126</v>
      </c>
    </row>
    <row r="132" spans="1:6" ht="15" hidden="1" customHeight="1" x14ac:dyDescent="0.2">
      <c r="A132" s="6">
        <f>IF('Jurylid 1'!$D134="Grote wagens buiten Wehl",'Jurylid 1'!A134,0)</f>
        <v>0</v>
      </c>
      <c r="B132" s="6">
        <f>IF('Jurylid 1'!$D134="Grote wagens buiten Wehl",'Jurylid 1'!B134,0)</f>
        <v>0</v>
      </c>
      <c r="C132" s="6">
        <f>IF('Jurylid 1'!$D134="Grote wagens buiten Wehl",'Jurylid 1'!C134,0)</f>
        <v>0</v>
      </c>
      <c r="D132" s="9">
        <f>IF('Jurylid 1'!$D134="Grote wagens buiten Wehl",'Jurylid 1'!D134,0)</f>
        <v>0</v>
      </c>
      <c r="E132" s="5" t="e">
        <f>SUM(#REF!)</f>
        <v>#REF!</v>
      </c>
      <c r="F132" s="3">
        <v>127</v>
      </c>
    </row>
    <row r="133" spans="1:6" ht="15" hidden="1" customHeight="1" x14ac:dyDescent="0.2">
      <c r="A133" s="6">
        <f>IF('Jurylid 1'!$D135="Grote wagens buiten Wehl",'Jurylid 1'!A135,0)</f>
        <v>0</v>
      </c>
      <c r="B133" s="6">
        <f>IF('Jurylid 1'!$D135="Grote wagens buiten Wehl",'Jurylid 1'!B135,0)</f>
        <v>0</v>
      </c>
      <c r="C133" s="6">
        <f>IF('Jurylid 1'!$D135="Grote wagens buiten Wehl",'Jurylid 1'!C135,0)</f>
        <v>0</v>
      </c>
      <c r="D133" s="9">
        <f>IF('Jurylid 1'!$D135="Grote wagens buiten Wehl",'Jurylid 1'!D135,0)</f>
        <v>0</v>
      </c>
      <c r="E133" s="5" t="e">
        <f>SUM(#REF!)</f>
        <v>#REF!</v>
      </c>
      <c r="F133" s="3">
        <v>128</v>
      </c>
    </row>
    <row r="134" spans="1:6" ht="15" hidden="1" customHeight="1" x14ac:dyDescent="0.2">
      <c r="A134" s="6">
        <f>IF('Jurylid 1'!$D136="Grote wagens buiten Wehl",'Jurylid 1'!A136,0)</f>
        <v>0</v>
      </c>
      <c r="B134" s="6">
        <f>IF('Jurylid 1'!$D136="Grote wagens buiten Wehl",'Jurylid 1'!B136,0)</f>
        <v>0</v>
      </c>
      <c r="C134" s="6">
        <f>IF('Jurylid 1'!$D136="Grote wagens buiten Wehl",'Jurylid 1'!C136,0)</f>
        <v>0</v>
      </c>
      <c r="D134" s="9">
        <f>IF('Jurylid 1'!$D136="Grote wagens buiten Wehl",'Jurylid 1'!D136,0)</f>
        <v>0</v>
      </c>
      <c r="E134" s="5" t="e">
        <f>SUM(#REF!)</f>
        <v>#REF!</v>
      </c>
      <c r="F134" s="3">
        <v>129</v>
      </c>
    </row>
    <row r="135" spans="1:6" ht="15" hidden="1" customHeight="1" x14ac:dyDescent="0.2">
      <c r="A135" s="6">
        <f>IF('Jurylid 1'!$D137="Grote wagens buiten Wehl",'Jurylid 1'!A137,0)</f>
        <v>0</v>
      </c>
      <c r="B135" s="6">
        <f>IF('Jurylid 1'!$D137="Grote wagens buiten Wehl",'Jurylid 1'!B137,0)</f>
        <v>0</v>
      </c>
      <c r="C135" s="6">
        <f>IF('Jurylid 1'!$D137="Grote wagens buiten Wehl",'Jurylid 1'!C137,0)</f>
        <v>0</v>
      </c>
      <c r="D135" s="9">
        <f>IF('Jurylid 1'!$D137="Grote wagens buiten Wehl",'Jurylid 1'!D137,0)</f>
        <v>0</v>
      </c>
      <c r="E135" s="5" t="e">
        <f>SUM(#REF!)</f>
        <v>#REF!</v>
      </c>
      <c r="F135" s="3">
        <v>130</v>
      </c>
    </row>
    <row r="136" spans="1:6" ht="15" hidden="1" customHeight="1" x14ac:dyDescent="0.2">
      <c r="A136" s="6">
        <f>IF('Jurylid 1'!$D138="Grote wagens buiten Wehl",'Jurylid 1'!A138,0)</f>
        <v>0</v>
      </c>
      <c r="B136" s="6">
        <f>IF('Jurylid 1'!$D138="Grote wagens buiten Wehl",'Jurylid 1'!B138,0)</f>
        <v>0</v>
      </c>
      <c r="C136" s="6">
        <f>IF('Jurylid 1'!$D138="Grote wagens buiten Wehl",'Jurylid 1'!C138,0)</f>
        <v>0</v>
      </c>
      <c r="D136" s="9">
        <f>IF('Jurylid 1'!$D138="Grote wagens buiten Wehl",'Jurylid 1'!D138,0)</f>
        <v>0</v>
      </c>
      <c r="E136" s="5" t="e">
        <f>SUM(#REF!)</f>
        <v>#REF!</v>
      </c>
      <c r="F136" s="3">
        <v>131</v>
      </c>
    </row>
    <row r="137" spans="1:6" ht="15" hidden="1" customHeight="1" x14ac:dyDescent="0.2">
      <c r="A137" s="6">
        <f>IF('Jurylid 1'!$D139="Grote wagens buiten Wehl",'Jurylid 1'!A139,0)</f>
        <v>0</v>
      </c>
      <c r="B137" s="6">
        <f>IF('Jurylid 1'!$D139="Grote wagens buiten Wehl",'Jurylid 1'!B139,0)</f>
        <v>0</v>
      </c>
      <c r="C137" s="6">
        <f>IF('Jurylid 1'!$D139="Grote wagens buiten Wehl",'Jurylid 1'!C139,0)</f>
        <v>0</v>
      </c>
      <c r="D137" s="9">
        <f>IF('Jurylid 1'!$D139="Grote wagens buiten Wehl",'Jurylid 1'!D139,0)</f>
        <v>0</v>
      </c>
      <c r="E137" s="5" t="e">
        <f>SUM(#REF!)</f>
        <v>#REF!</v>
      </c>
      <c r="F137" s="3">
        <v>132</v>
      </c>
    </row>
    <row r="138" spans="1:6" ht="15" hidden="1" customHeight="1" x14ac:dyDescent="0.2">
      <c r="A138" s="6">
        <f>IF('Jurylid 1'!$D140="Grote wagens buiten Wehl",'Jurylid 1'!A140,0)</f>
        <v>0</v>
      </c>
      <c r="B138" s="6">
        <f>IF('Jurylid 1'!$D140="Grote wagens buiten Wehl",'Jurylid 1'!B140,0)</f>
        <v>0</v>
      </c>
      <c r="C138" s="6">
        <f>IF('Jurylid 1'!$D140="Grote wagens buiten Wehl",'Jurylid 1'!C140,0)</f>
        <v>0</v>
      </c>
      <c r="D138" s="9">
        <f>IF('Jurylid 1'!$D140="Grote wagens buiten Wehl",'Jurylid 1'!D140,0)</f>
        <v>0</v>
      </c>
      <c r="E138" s="5" t="e">
        <f>SUM(#REF!)</f>
        <v>#REF!</v>
      </c>
      <c r="F138" s="3">
        <v>133</v>
      </c>
    </row>
    <row r="139" spans="1:6" ht="15" hidden="1" customHeight="1" x14ac:dyDescent="0.2">
      <c r="A139" s="6">
        <f>IF('Jurylid 1'!$D141="Grote wagens buiten Wehl",'Jurylid 1'!A141,0)</f>
        <v>0</v>
      </c>
      <c r="B139" s="6">
        <f>IF('Jurylid 1'!$D141="Grote wagens buiten Wehl",'Jurylid 1'!B141,0)</f>
        <v>0</v>
      </c>
      <c r="C139" s="6">
        <f>IF('Jurylid 1'!$D141="Grote wagens buiten Wehl",'Jurylid 1'!C141,0)</f>
        <v>0</v>
      </c>
      <c r="D139" s="9">
        <f>IF('Jurylid 1'!$D141="Grote wagens buiten Wehl",'Jurylid 1'!D141,0)</f>
        <v>0</v>
      </c>
      <c r="E139" s="5" t="e">
        <f>SUM(#REF!)</f>
        <v>#REF!</v>
      </c>
      <c r="F139" s="3">
        <v>134</v>
      </c>
    </row>
    <row r="140" spans="1:6" ht="15" hidden="1" customHeight="1" x14ac:dyDescent="0.2">
      <c r="A140" s="6">
        <f>IF('Jurylid 1'!$D142="Grote wagens buiten Wehl",'Jurylid 1'!A142,0)</f>
        <v>0</v>
      </c>
      <c r="B140" s="6">
        <f>IF('Jurylid 1'!$D142="Grote wagens buiten Wehl",'Jurylid 1'!B142,0)</f>
        <v>0</v>
      </c>
      <c r="C140" s="6">
        <f>IF('Jurylid 1'!$D142="Grote wagens buiten Wehl",'Jurylid 1'!C142,0)</f>
        <v>0</v>
      </c>
      <c r="D140" s="9">
        <f>IF('Jurylid 1'!$D142="Grote wagens buiten Wehl",'Jurylid 1'!D142,0)</f>
        <v>0</v>
      </c>
      <c r="E140" s="5" t="e">
        <f>SUM(#REF!)</f>
        <v>#REF!</v>
      </c>
      <c r="F140" s="3">
        <v>135</v>
      </c>
    </row>
    <row r="141" spans="1:6" ht="15" hidden="1" customHeight="1" x14ac:dyDescent="0.2">
      <c r="A141" s="6">
        <f>IF('Jurylid 1'!$D143="Grote wagens buiten Wehl",'Jurylid 1'!A143,0)</f>
        <v>0</v>
      </c>
      <c r="B141" s="6">
        <f>IF('Jurylid 1'!$D143="Grote wagens buiten Wehl",'Jurylid 1'!B143,0)</f>
        <v>0</v>
      </c>
      <c r="C141" s="6">
        <f>IF('Jurylid 1'!$D143="Grote wagens buiten Wehl",'Jurylid 1'!C143,0)</f>
        <v>0</v>
      </c>
      <c r="D141" s="9">
        <f>IF('Jurylid 1'!$D143="Grote wagens buiten Wehl",'Jurylid 1'!D143,0)</f>
        <v>0</v>
      </c>
      <c r="E141" s="5" t="e">
        <f>SUM(#REF!)</f>
        <v>#REF!</v>
      </c>
      <c r="F141" s="3">
        <v>136</v>
      </c>
    </row>
    <row r="142" spans="1:6" ht="15" hidden="1" customHeight="1" x14ac:dyDescent="0.2">
      <c r="A142" s="6">
        <f>IF('Jurylid 1'!$D144="Grote wagens buiten Wehl",'Jurylid 1'!A144,0)</f>
        <v>0</v>
      </c>
      <c r="B142" s="6">
        <f>IF('Jurylid 1'!$D144="Grote wagens buiten Wehl",'Jurylid 1'!B144,0)</f>
        <v>0</v>
      </c>
      <c r="C142" s="6">
        <f>IF('Jurylid 1'!$D144="Grote wagens buiten Wehl",'Jurylid 1'!C144,0)</f>
        <v>0</v>
      </c>
      <c r="D142" s="9">
        <f>IF('Jurylid 1'!$D144="Grote wagens buiten Wehl",'Jurylid 1'!D144,0)</f>
        <v>0</v>
      </c>
      <c r="E142" s="5" t="e">
        <f>SUM(#REF!)</f>
        <v>#REF!</v>
      </c>
      <c r="F142" s="3">
        <v>137</v>
      </c>
    </row>
    <row r="143" spans="1:6" ht="15" hidden="1" customHeight="1" x14ac:dyDescent="0.2">
      <c r="A143" s="6">
        <f>IF('Jurylid 1'!$D145="Grote wagens buiten Wehl",'Jurylid 1'!A145,0)</f>
        <v>0</v>
      </c>
      <c r="B143" s="6">
        <f>IF('Jurylid 1'!$D145="Grote wagens buiten Wehl",'Jurylid 1'!B145,0)</f>
        <v>0</v>
      </c>
      <c r="C143" s="6">
        <f>IF('Jurylid 1'!$D145="Grote wagens buiten Wehl",'Jurylid 1'!C145,0)</f>
        <v>0</v>
      </c>
      <c r="D143" s="9">
        <f>IF('Jurylid 1'!$D145="Grote wagens buiten Wehl",'Jurylid 1'!D145,0)</f>
        <v>0</v>
      </c>
      <c r="E143" s="5" t="e">
        <f>SUM(#REF!)</f>
        <v>#REF!</v>
      </c>
      <c r="F143" s="3">
        <v>138</v>
      </c>
    </row>
    <row r="144" spans="1:6" ht="15" hidden="1" customHeight="1" x14ac:dyDescent="0.2">
      <c r="A144" s="6">
        <f>IF('Jurylid 1'!$D146="Grote wagens buiten Wehl",'Jurylid 1'!A146,0)</f>
        <v>0</v>
      </c>
      <c r="B144" s="6">
        <f>IF('Jurylid 1'!$D146="Grote wagens buiten Wehl",'Jurylid 1'!B146,0)</f>
        <v>0</v>
      </c>
      <c r="C144" s="6">
        <f>IF('Jurylid 1'!$D146="Grote wagens buiten Wehl",'Jurylid 1'!C146,0)</f>
        <v>0</v>
      </c>
      <c r="D144" s="9">
        <f>IF('Jurylid 1'!$D146="Grote wagens buiten Wehl",'Jurylid 1'!D146,0)</f>
        <v>0</v>
      </c>
      <c r="E144" s="5" t="e">
        <f>SUM(#REF!)</f>
        <v>#REF!</v>
      </c>
      <c r="F144" s="3">
        <v>139</v>
      </c>
    </row>
    <row r="145" spans="1:6" ht="15" hidden="1" customHeight="1" x14ac:dyDescent="0.2">
      <c r="A145" s="6">
        <f>IF('Jurylid 1'!$D147="Grote wagens buiten Wehl",'Jurylid 1'!A147,0)</f>
        <v>0</v>
      </c>
      <c r="B145" s="6">
        <f>IF('Jurylid 1'!$D147="Grote wagens buiten Wehl",'Jurylid 1'!B147,0)</f>
        <v>0</v>
      </c>
      <c r="C145" s="6">
        <f>IF('Jurylid 1'!$D147="Grote wagens buiten Wehl",'Jurylid 1'!C147,0)</f>
        <v>0</v>
      </c>
      <c r="D145" s="9">
        <f>IF('Jurylid 1'!$D147="Grote wagens buiten Wehl",'Jurylid 1'!D147,0)</f>
        <v>0</v>
      </c>
      <c r="E145" s="5" t="e">
        <f>SUM(#REF!)</f>
        <v>#REF!</v>
      </c>
      <c r="F145" s="3">
        <v>140</v>
      </c>
    </row>
    <row r="146" spans="1:6" ht="15" hidden="1" customHeight="1" x14ac:dyDescent="0.2">
      <c r="A146" s="6">
        <f>IF('Jurylid 1'!$D148="Grote wagens buiten Wehl",'Jurylid 1'!A148,0)</f>
        <v>0</v>
      </c>
      <c r="B146" s="6">
        <f>IF('Jurylid 1'!$D148="Grote wagens buiten Wehl",'Jurylid 1'!B148,0)</f>
        <v>0</v>
      </c>
      <c r="C146" s="6">
        <f>IF('Jurylid 1'!$D148="Grote wagens buiten Wehl",'Jurylid 1'!C148,0)</f>
        <v>0</v>
      </c>
      <c r="D146" s="9">
        <f>IF('Jurylid 1'!$D148="Grote wagens buiten Wehl",'Jurylid 1'!D148,0)</f>
        <v>0</v>
      </c>
      <c r="E146" s="5" t="e">
        <f>SUM(#REF!)</f>
        <v>#REF!</v>
      </c>
      <c r="F146" s="3">
        <v>141</v>
      </c>
    </row>
    <row r="147" spans="1:6" ht="15" hidden="1" customHeight="1" x14ac:dyDescent="0.2">
      <c r="A147" s="6">
        <f>IF('Jurylid 1'!$D149="Grote wagens buiten Wehl",'Jurylid 1'!A149,0)</f>
        <v>0</v>
      </c>
      <c r="B147" s="6">
        <f>IF('Jurylid 1'!$D149="Grote wagens buiten Wehl",'Jurylid 1'!B149,0)</f>
        <v>0</v>
      </c>
      <c r="C147" s="6">
        <f>IF('Jurylid 1'!$D149="Grote wagens buiten Wehl",'Jurylid 1'!C149,0)</f>
        <v>0</v>
      </c>
      <c r="D147" s="9">
        <f>IF('Jurylid 1'!$D149="Grote wagens buiten Wehl",'Jurylid 1'!D149,0)</f>
        <v>0</v>
      </c>
      <c r="E147" s="5" t="e">
        <f>SUM(#REF!)</f>
        <v>#REF!</v>
      </c>
      <c r="F147" s="3">
        <v>142</v>
      </c>
    </row>
    <row r="148" spans="1:6" ht="15" hidden="1" customHeight="1" x14ac:dyDescent="0.2">
      <c r="A148" s="6">
        <f>IF('Jurylid 1'!$D150="Grote wagens buiten Wehl",'Jurylid 1'!A150,0)</f>
        <v>0</v>
      </c>
      <c r="B148" s="6">
        <f>IF('Jurylid 1'!$D150="Grote wagens buiten Wehl",'Jurylid 1'!B150,0)</f>
        <v>0</v>
      </c>
      <c r="C148" s="6">
        <f>IF('Jurylid 1'!$D150="Grote wagens buiten Wehl",'Jurylid 1'!C150,0)</f>
        <v>0</v>
      </c>
      <c r="D148" s="9">
        <f>IF('Jurylid 1'!$D150="Grote wagens buiten Wehl",'Jurylid 1'!D150,0)</f>
        <v>0</v>
      </c>
      <c r="E148" s="5" t="e">
        <f>SUM(#REF!)</f>
        <v>#REF!</v>
      </c>
      <c r="F148" s="3">
        <v>143</v>
      </c>
    </row>
    <row r="149" spans="1:6" ht="15" hidden="1" customHeight="1" x14ac:dyDescent="0.2">
      <c r="A149" s="6">
        <f>IF('Jurylid 1'!$D151="Grote wagens buiten Wehl",'Jurylid 1'!A151,0)</f>
        <v>0</v>
      </c>
      <c r="B149" s="6">
        <f>IF('Jurylid 1'!$D151="Grote wagens buiten Wehl",'Jurylid 1'!B151,0)</f>
        <v>0</v>
      </c>
      <c r="C149" s="6">
        <f>IF('Jurylid 1'!$D151="Grote wagens buiten Wehl",'Jurylid 1'!C151,0)</f>
        <v>0</v>
      </c>
      <c r="D149" s="9">
        <f>IF('Jurylid 1'!$D151="Grote wagens buiten Wehl",'Jurylid 1'!D151,0)</f>
        <v>0</v>
      </c>
      <c r="E149" s="5" t="e">
        <f>SUM(#REF!)</f>
        <v>#REF!</v>
      </c>
      <c r="F149" s="3">
        <v>144</v>
      </c>
    </row>
    <row r="150" spans="1:6" ht="15" hidden="1" customHeight="1" x14ac:dyDescent="0.2">
      <c r="A150" s="6">
        <f>IF('Jurylid 1'!$D152="Grote wagens buiten Wehl",'Jurylid 1'!A152,0)</f>
        <v>0</v>
      </c>
      <c r="B150" s="6">
        <f>IF('Jurylid 1'!$D152="Grote wagens buiten Wehl",'Jurylid 1'!B152,0)</f>
        <v>0</v>
      </c>
      <c r="C150" s="6">
        <f>IF('Jurylid 1'!$D152="Grote wagens buiten Wehl",'Jurylid 1'!C152,0)</f>
        <v>0</v>
      </c>
      <c r="D150" s="9">
        <f>IF('Jurylid 1'!$D152="Grote wagens buiten Wehl",'Jurylid 1'!D152,0)</f>
        <v>0</v>
      </c>
      <c r="E150" s="5" t="e">
        <f>SUM(#REF!)</f>
        <v>#REF!</v>
      </c>
      <c r="F150" s="3">
        <v>145</v>
      </c>
    </row>
    <row r="151" spans="1:6" ht="15" hidden="1" customHeight="1" x14ac:dyDescent="0.2">
      <c r="A151" s="6">
        <f>IF('Jurylid 1'!$D153="Grote wagens buiten Wehl",'Jurylid 1'!A153,0)</f>
        <v>0</v>
      </c>
      <c r="B151" s="6">
        <f>IF('Jurylid 1'!$D153="Grote wagens buiten Wehl",'Jurylid 1'!B153,0)</f>
        <v>0</v>
      </c>
      <c r="C151" s="6">
        <f>IF('Jurylid 1'!$D153="Grote wagens buiten Wehl",'Jurylid 1'!C153,0)</f>
        <v>0</v>
      </c>
      <c r="D151" s="9">
        <f>IF('Jurylid 1'!$D153="Grote wagens buiten Wehl",'Jurylid 1'!D153,0)</f>
        <v>0</v>
      </c>
      <c r="E151" s="5" t="e">
        <f>SUM(#REF!)</f>
        <v>#REF!</v>
      </c>
      <c r="F151" s="3">
        <v>146</v>
      </c>
    </row>
    <row r="152" spans="1:6" ht="15" hidden="1" customHeight="1" x14ac:dyDescent="0.2">
      <c r="A152" s="6">
        <f>IF('Jurylid 1'!$D154="Grote wagens buiten Wehl",'Jurylid 1'!A154,0)</f>
        <v>0</v>
      </c>
      <c r="B152" s="6">
        <f>IF('Jurylid 1'!$D154="Grote wagens buiten Wehl",'Jurylid 1'!B154,0)</f>
        <v>0</v>
      </c>
      <c r="C152" s="6">
        <f>IF('Jurylid 1'!$D154="Grote wagens buiten Wehl",'Jurylid 1'!C154,0)</f>
        <v>0</v>
      </c>
      <c r="D152" s="9">
        <f>IF('Jurylid 1'!$D154="Grote wagens buiten Wehl",'Jurylid 1'!D154,0)</f>
        <v>0</v>
      </c>
      <c r="E152" s="5" t="e">
        <f>SUM(#REF!)</f>
        <v>#REF!</v>
      </c>
      <c r="F152" s="3">
        <v>147</v>
      </c>
    </row>
    <row r="153" spans="1:6" ht="15" hidden="1" customHeight="1" x14ac:dyDescent="0.2">
      <c r="A153" s="6">
        <f>IF('Jurylid 1'!$D155="Grote wagens buiten Wehl",'Jurylid 1'!A155,0)</f>
        <v>0</v>
      </c>
      <c r="B153" s="6">
        <f>IF('Jurylid 1'!$D155="Grote wagens buiten Wehl",'Jurylid 1'!B155,0)</f>
        <v>0</v>
      </c>
      <c r="C153" s="6">
        <f>IF('Jurylid 1'!$D155="Grote wagens buiten Wehl",'Jurylid 1'!C155,0)</f>
        <v>0</v>
      </c>
      <c r="D153" s="9">
        <f>IF('Jurylid 1'!$D155="Grote wagens buiten Wehl",'Jurylid 1'!D155,0)</f>
        <v>0</v>
      </c>
      <c r="E153" s="5" t="e">
        <f>SUM(#REF!)</f>
        <v>#REF!</v>
      </c>
      <c r="F153" s="3">
        <v>148</v>
      </c>
    </row>
    <row r="154" spans="1:6" ht="15" hidden="1" customHeight="1" x14ac:dyDescent="0.2">
      <c r="A154" s="6">
        <f>IF('Jurylid 1'!$D156="Grote wagens buiten Wehl",'Jurylid 1'!A156,0)</f>
        <v>0</v>
      </c>
      <c r="B154" s="6">
        <f>IF('Jurylid 1'!$D156="Grote wagens buiten Wehl",'Jurylid 1'!B156,0)</f>
        <v>0</v>
      </c>
      <c r="C154" s="6">
        <f>IF('Jurylid 1'!$D156="Grote wagens buiten Wehl",'Jurylid 1'!C156,0)</f>
        <v>0</v>
      </c>
      <c r="D154" s="9">
        <f>IF('Jurylid 1'!$D156="Grote wagens buiten Wehl",'Jurylid 1'!D156,0)</f>
        <v>0</v>
      </c>
      <c r="E154" s="5" t="e">
        <f>SUM(#REF!)</f>
        <v>#REF!</v>
      </c>
      <c r="F154" s="3">
        <v>149</v>
      </c>
    </row>
    <row r="155" spans="1:6" ht="15" customHeight="1" x14ac:dyDescent="0.2">
      <c r="A155" s="6">
        <f>IF('Jurylid 1'!$D112="Grote wagens buiten Wehl",'Jurylid 1'!A112,0)</f>
        <v>105</v>
      </c>
      <c r="B155" s="6" t="str">
        <f>IF('Jurylid 1'!$D112="Grote wagens buiten Wehl",'Jurylid 1'!B112,0)</f>
        <v>CG Aangeschoten Wild</v>
      </c>
      <c r="C155" s="6" t="str">
        <f>IF('Jurylid 1'!$D112="Grote wagens buiten Wehl",'Jurylid 1'!C112,0)</f>
        <v>Bij ons circus gaan we voor goud, bier en vertier voor jong en oud</v>
      </c>
      <c r="D155" s="9" t="str">
        <f>IF('Jurylid 1'!$D112="Grote wagens buiten Wehl",'Jurylid 1'!D112,0)</f>
        <v>Grote wagens buiten Wehl</v>
      </c>
      <c r="E155" s="5" t="e">
        <f>SUM(#REF!)</f>
        <v>#REF!</v>
      </c>
      <c r="F155" s="48">
        <v>119</v>
      </c>
    </row>
    <row r="156" spans="1:6" ht="15" hidden="1" customHeight="1" x14ac:dyDescent="0.2">
      <c r="A156" s="6">
        <f>IF('Jurylid 1'!$D158="Grote wagens buiten Wehl",'Jurylid 1'!A158,0)</f>
        <v>0</v>
      </c>
      <c r="B156" s="6">
        <f>IF('Jurylid 1'!$D158="Grote wagens buiten Wehl",'Jurylid 1'!B158,0)</f>
        <v>0</v>
      </c>
      <c r="C156" s="6">
        <f>IF('Jurylid 1'!$D158="Grote wagens buiten Wehl",'Jurylid 1'!C158,0)</f>
        <v>0</v>
      </c>
      <c r="D156" s="9">
        <f>IF('Jurylid 1'!$D158="Grote wagens buiten Wehl",'Jurylid 1'!D158,0)</f>
        <v>0</v>
      </c>
      <c r="E156" s="5" t="e">
        <f>SUM(#REF!)</f>
        <v>#REF!</v>
      </c>
      <c r="F156" s="3">
        <v>151</v>
      </c>
    </row>
    <row r="157" spans="1:6" ht="15" hidden="1" customHeight="1" x14ac:dyDescent="0.2">
      <c r="A157" s="6">
        <f>IF('Jurylid 1'!$D159="Grote wagens buiten Wehl",'Jurylid 1'!A159,0)</f>
        <v>0</v>
      </c>
      <c r="B157" s="6">
        <f>IF('Jurylid 1'!$D159="Grote wagens buiten Wehl",'Jurylid 1'!B159,0)</f>
        <v>0</v>
      </c>
      <c r="C157" s="6">
        <f>IF('Jurylid 1'!$D159="Grote wagens buiten Wehl",'Jurylid 1'!C159,0)</f>
        <v>0</v>
      </c>
      <c r="D157" s="9">
        <f>IF('Jurylid 1'!$D159="Grote wagens buiten Wehl",'Jurylid 1'!D159,0)</f>
        <v>0</v>
      </c>
      <c r="E157" s="5" t="e">
        <f>SUM(#REF!)</f>
        <v>#REF!</v>
      </c>
      <c r="F157" s="3">
        <v>152</v>
      </c>
    </row>
    <row r="158" spans="1:6" ht="15" hidden="1" customHeight="1" x14ac:dyDescent="0.2">
      <c r="A158" s="6">
        <f>IF('Jurylid 1'!$D160="Grote wagens buiten Wehl",'Jurylid 1'!A160,0)</f>
        <v>0</v>
      </c>
      <c r="B158" s="6">
        <f>IF('Jurylid 1'!$D160="Grote wagens buiten Wehl",'Jurylid 1'!B160,0)</f>
        <v>0</v>
      </c>
      <c r="C158" s="6">
        <f>IF('Jurylid 1'!$D160="Grote wagens buiten Wehl",'Jurylid 1'!C160,0)</f>
        <v>0</v>
      </c>
      <c r="D158" s="9">
        <f>IF('Jurylid 1'!$D160="Grote wagens buiten Wehl",'Jurylid 1'!D160,0)</f>
        <v>0</v>
      </c>
      <c r="E158" s="5" t="e">
        <f>SUM(#REF!)</f>
        <v>#REF!</v>
      </c>
      <c r="F158" s="3">
        <v>153</v>
      </c>
    </row>
    <row r="159" spans="1:6" ht="15" hidden="1" customHeight="1" x14ac:dyDescent="0.2">
      <c r="A159" s="6">
        <f>IF('Jurylid 1'!$D161="Grote wagens buiten Wehl",'Jurylid 1'!A161,0)</f>
        <v>0</v>
      </c>
      <c r="B159" s="6">
        <f>IF('Jurylid 1'!$D161="Grote wagens buiten Wehl",'Jurylid 1'!B161,0)</f>
        <v>0</v>
      </c>
      <c r="C159" s="6">
        <f>IF('Jurylid 1'!$D161="Grote wagens buiten Wehl",'Jurylid 1'!C161,0)</f>
        <v>0</v>
      </c>
      <c r="D159" s="9">
        <f>IF('Jurylid 1'!$D161="Grote wagens buiten Wehl",'Jurylid 1'!D161,0)</f>
        <v>0</v>
      </c>
      <c r="E159" s="5" t="e">
        <f>SUM(#REF!)</f>
        <v>#REF!</v>
      </c>
      <c r="F159" s="3">
        <v>154</v>
      </c>
    </row>
    <row r="160" spans="1:6" ht="15" hidden="1" customHeight="1" x14ac:dyDescent="0.2">
      <c r="A160" s="6">
        <f>IF('Jurylid 1'!$D162="Grote wagens buiten Wehl",'Jurylid 1'!A162,0)</f>
        <v>0</v>
      </c>
      <c r="B160" s="6">
        <f>IF('Jurylid 1'!$D162="Grote wagens buiten Wehl",'Jurylid 1'!B162,0)</f>
        <v>0</v>
      </c>
      <c r="C160" s="6">
        <f>IF('Jurylid 1'!$D162="Grote wagens buiten Wehl",'Jurylid 1'!C162,0)</f>
        <v>0</v>
      </c>
      <c r="D160" s="9">
        <f>IF('Jurylid 1'!$D162="Grote wagens buiten Wehl",'Jurylid 1'!D162,0)</f>
        <v>0</v>
      </c>
      <c r="E160" s="5" t="e">
        <f>SUM(#REF!)</f>
        <v>#REF!</v>
      </c>
      <c r="F160" s="3">
        <v>155</v>
      </c>
    </row>
    <row r="161" spans="1:6" ht="15" hidden="1" customHeight="1" x14ac:dyDescent="0.2">
      <c r="A161" s="6">
        <f>IF('Jurylid 1'!$D163="Grote wagens buiten Wehl",'Jurylid 1'!A163,0)</f>
        <v>0</v>
      </c>
      <c r="B161" s="6">
        <f>IF('Jurylid 1'!$D163="Grote wagens buiten Wehl",'Jurylid 1'!B163,0)</f>
        <v>0</v>
      </c>
      <c r="C161" s="6">
        <f>IF('Jurylid 1'!$D163="Grote wagens buiten Wehl",'Jurylid 1'!C163,0)</f>
        <v>0</v>
      </c>
      <c r="D161" s="9">
        <f>IF('Jurylid 1'!$D163="Grote wagens buiten Wehl",'Jurylid 1'!D163,0)</f>
        <v>0</v>
      </c>
      <c r="E161" s="5" t="e">
        <f>SUM(#REF!)</f>
        <v>#REF!</v>
      </c>
      <c r="F161" s="3">
        <v>156</v>
      </c>
    </row>
    <row r="162" spans="1:6" ht="15" hidden="1" customHeight="1" x14ac:dyDescent="0.2">
      <c r="A162" s="6">
        <f>IF('Jurylid 1'!$D164="Grote wagens buiten Wehl",'Jurylid 1'!A164,0)</f>
        <v>0</v>
      </c>
      <c r="B162" s="6">
        <f>IF('Jurylid 1'!$D164="Grote wagens buiten Wehl",'Jurylid 1'!B164,0)</f>
        <v>0</v>
      </c>
      <c r="C162" s="6">
        <f>IF('Jurylid 1'!$D164="Grote wagens buiten Wehl",'Jurylid 1'!C164,0)</f>
        <v>0</v>
      </c>
      <c r="D162" s="9">
        <f>IF('Jurylid 1'!$D164="Grote wagens buiten Wehl",'Jurylid 1'!D164,0)</f>
        <v>0</v>
      </c>
      <c r="E162" s="5" t="e">
        <f>SUM(#REF!)</f>
        <v>#REF!</v>
      </c>
      <c r="F162" s="3">
        <v>157</v>
      </c>
    </row>
    <row r="163" spans="1:6" ht="15" hidden="1" customHeight="1" x14ac:dyDescent="0.2">
      <c r="A163" s="6">
        <f>IF('Jurylid 1'!$D165="Grote wagens buiten Wehl",'Jurylid 1'!A165,0)</f>
        <v>0</v>
      </c>
      <c r="B163" s="6">
        <f>IF('Jurylid 1'!$D165="Grote wagens buiten Wehl",'Jurylid 1'!B165,0)</f>
        <v>0</v>
      </c>
      <c r="C163" s="6">
        <f>IF('Jurylid 1'!$D165="Grote wagens buiten Wehl",'Jurylid 1'!C165,0)</f>
        <v>0</v>
      </c>
      <c r="D163" s="9">
        <f>IF('Jurylid 1'!$D165="Grote wagens buiten Wehl",'Jurylid 1'!D165,0)</f>
        <v>0</v>
      </c>
      <c r="E163" s="5" t="e">
        <f>SUM(#REF!)</f>
        <v>#REF!</v>
      </c>
      <c r="F163" s="3">
        <v>158</v>
      </c>
    </row>
    <row r="164" spans="1:6" ht="15" hidden="1" customHeight="1" x14ac:dyDescent="0.2">
      <c r="A164" s="6">
        <f>IF('Jurylid 1'!$D166="Grote wagens buiten Wehl",'Jurylid 1'!A166,0)</f>
        <v>0</v>
      </c>
      <c r="B164" s="6">
        <f>IF('Jurylid 1'!$D166="Grote wagens buiten Wehl",'Jurylid 1'!B166,0)</f>
        <v>0</v>
      </c>
      <c r="C164" s="6">
        <f>IF('Jurylid 1'!$D166="Grote wagens buiten Wehl",'Jurylid 1'!C166,0)</f>
        <v>0</v>
      </c>
      <c r="D164" s="9">
        <f>IF('Jurylid 1'!$D166="Grote wagens buiten Wehl",'Jurylid 1'!D166,0)</f>
        <v>0</v>
      </c>
      <c r="E164" s="5" t="e">
        <f>SUM(#REF!)</f>
        <v>#REF!</v>
      </c>
      <c r="F164" s="3">
        <v>159</v>
      </c>
    </row>
    <row r="165" spans="1:6" ht="15" hidden="1" customHeight="1" x14ac:dyDescent="0.2">
      <c r="A165" s="6">
        <f>IF('Jurylid 1'!$D167="Grote wagens buiten Wehl",'Jurylid 1'!A167,0)</f>
        <v>0</v>
      </c>
      <c r="B165" s="6">
        <f>IF('Jurylid 1'!$D167="Grote wagens buiten Wehl",'Jurylid 1'!B167,0)</f>
        <v>0</v>
      </c>
      <c r="C165" s="6">
        <f>IF('Jurylid 1'!$D167="Grote wagens buiten Wehl",'Jurylid 1'!C167,0)</f>
        <v>0</v>
      </c>
      <c r="D165" s="9">
        <f>IF('Jurylid 1'!$D167="Grote wagens buiten Wehl",'Jurylid 1'!D167,0)</f>
        <v>0</v>
      </c>
      <c r="E165" s="5" t="e">
        <f>SUM(#REF!)</f>
        <v>#REF!</v>
      </c>
      <c r="F165" s="3">
        <v>160</v>
      </c>
    </row>
    <row r="166" spans="1:6" ht="15" hidden="1" customHeight="1" x14ac:dyDescent="0.2">
      <c r="A166" s="6">
        <f>IF('Jurylid 1'!$D168="Grote wagens buiten Wehl",'Jurylid 1'!A168,0)</f>
        <v>0</v>
      </c>
      <c r="B166" s="6">
        <f>IF('Jurylid 1'!$D168="Grote wagens buiten Wehl",'Jurylid 1'!B168,0)</f>
        <v>0</v>
      </c>
      <c r="C166" s="6">
        <f>IF('Jurylid 1'!$D168="Grote wagens buiten Wehl",'Jurylid 1'!C168,0)</f>
        <v>0</v>
      </c>
      <c r="D166" s="9">
        <f>IF('Jurylid 1'!$D168="Grote wagens buiten Wehl",'Jurylid 1'!D168,0)</f>
        <v>0</v>
      </c>
      <c r="E166" s="5" t="e">
        <f>SUM(#REF!)</f>
        <v>#REF!</v>
      </c>
      <c r="F166" s="3">
        <v>161</v>
      </c>
    </row>
    <row r="167" spans="1:6" ht="15" hidden="1" customHeight="1" x14ac:dyDescent="0.2">
      <c r="A167" s="6">
        <f>IF('Jurylid 1'!$D169="Grote wagens buiten Wehl",'Jurylid 1'!A169,0)</f>
        <v>0</v>
      </c>
      <c r="B167" s="6">
        <f>IF('Jurylid 1'!$D169="Grote wagens buiten Wehl",'Jurylid 1'!B169,0)</f>
        <v>0</v>
      </c>
      <c r="C167" s="6">
        <f>IF('Jurylid 1'!$D169="Grote wagens buiten Wehl",'Jurylid 1'!C169,0)</f>
        <v>0</v>
      </c>
      <c r="D167" s="9">
        <f>IF('Jurylid 1'!$D169="Grote wagens buiten Wehl",'Jurylid 1'!D169,0)</f>
        <v>0</v>
      </c>
      <c r="E167" s="5" t="e">
        <f>SUM(#REF!)</f>
        <v>#REF!</v>
      </c>
      <c r="F167" s="3">
        <v>162</v>
      </c>
    </row>
    <row r="168" spans="1:6" ht="15" hidden="1" customHeight="1" x14ac:dyDescent="0.2">
      <c r="A168" s="6">
        <f>IF('Jurylid 1'!$D170="Grote wagens buiten Wehl",'Jurylid 1'!A170,0)</f>
        <v>0</v>
      </c>
      <c r="B168" s="6">
        <f>IF('Jurylid 1'!$D170="Grote wagens buiten Wehl",'Jurylid 1'!B170,0)</f>
        <v>0</v>
      </c>
      <c r="C168" s="6">
        <f>IF('Jurylid 1'!$D170="Grote wagens buiten Wehl",'Jurylid 1'!C170,0)</f>
        <v>0</v>
      </c>
      <c r="D168" s="9">
        <f>IF('Jurylid 1'!$D170="Grote wagens buiten Wehl",'Jurylid 1'!D170,0)</f>
        <v>0</v>
      </c>
      <c r="E168" s="5" t="e">
        <f>SUM(#REF!)</f>
        <v>#REF!</v>
      </c>
      <c r="F168" s="3">
        <v>163</v>
      </c>
    </row>
    <row r="169" spans="1:6" ht="15" hidden="1" customHeight="1" x14ac:dyDescent="0.2">
      <c r="A169" s="6">
        <f>IF('Jurylid 1'!$D171="Grote wagens buiten Wehl",'Jurylid 1'!A171,0)</f>
        <v>0</v>
      </c>
      <c r="B169" s="6">
        <f>IF('Jurylid 1'!$D171="Grote wagens buiten Wehl",'Jurylid 1'!B171,0)</f>
        <v>0</v>
      </c>
      <c r="C169" s="6">
        <f>IF('Jurylid 1'!$D171="Grote wagens buiten Wehl",'Jurylid 1'!C171,0)</f>
        <v>0</v>
      </c>
      <c r="D169" s="9">
        <f>IF('Jurylid 1'!$D171="Grote wagens buiten Wehl",'Jurylid 1'!D171,0)</f>
        <v>0</v>
      </c>
      <c r="E169" s="5" t="e">
        <f>SUM(#REF!)</f>
        <v>#REF!</v>
      </c>
      <c r="F169" s="3">
        <v>164</v>
      </c>
    </row>
    <row r="170" spans="1:6" ht="15" hidden="1" customHeight="1" x14ac:dyDescent="0.2">
      <c r="A170" s="6">
        <f>IF('Jurylid 1'!$D172="Grote wagens buiten Wehl",'Jurylid 1'!A172,0)</f>
        <v>0</v>
      </c>
      <c r="B170" s="6">
        <f>IF('Jurylid 1'!$D172="Grote wagens buiten Wehl",'Jurylid 1'!B172,0)</f>
        <v>0</v>
      </c>
      <c r="C170" s="6">
        <f>IF('Jurylid 1'!$D172="Grote wagens buiten Wehl",'Jurylid 1'!C172,0)</f>
        <v>0</v>
      </c>
      <c r="D170" s="9">
        <f>IF('Jurylid 1'!$D172="Grote wagens buiten Wehl",'Jurylid 1'!D172,0)</f>
        <v>0</v>
      </c>
      <c r="E170" s="5" t="e">
        <f>SUM(#REF!)</f>
        <v>#REF!</v>
      </c>
      <c r="F170" s="3">
        <v>165</v>
      </c>
    </row>
    <row r="171" spans="1:6" ht="15" hidden="1" customHeight="1" x14ac:dyDescent="0.2">
      <c r="A171" s="6">
        <f>IF('Jurylid 1'!$D173="Grote wagens buiten Wehl",'Jurylid 1'!A173,0)</f>
        <v>0</v>
      </c>
      <c r="B171" s="6">
        <f>IF('Jurylid 1'!$D173="Grote wagens buiten Wehl",'Jurylid 1'!B173,0)</f>
        <v>0</v>
      </c>
      <c r="C171" s="6">
        <f>IF('Jurylid 1'!$D173="Grote wagens buiten Wehl",'Jurylid 1'!C173,0)</f>
        <v>0</v>
      </c>
      <c r="D171" s="9">
        <f>IF('Jurylid 1'!$D173="Grote wagens buiten Wehl",'Jurylid 1'!D173,0)</f>
        <v>0</v>
      </c>
      <c r="E171" s="5" t="e">
        <f>SUM(#REF!)</f>
        <v>#REF!</v>
      </c>
      <c r="F171" s="3">
        <v>166</v>
      </c>
    </row>
    <row r="172" spans="1:6" ht="15" hidden="1" customHeight="1" x14ac:dyDescent="0.2">
      <c r="A172" s="6">
        <f>IF('Jurylid 1'!$D174="Grote wagens buiten Wehl",'Jurylid 1'!A174,0)</f>
        <v>0</v>
      </c>
      <c r="B172" s="6">
        <f>IF('Jurylid 1'!$D174="Grote wagens buiten Wehl",'Jurylid 1'!B174,0)</f>
        <v>0</v>
      </c>
      <c r="C172" s="6">
        <f>IF('Jurylid 1'!$D174="Grote wagens buiten Wehl",'Jurylid 1'!C174,0)</f>
        <v>0</v>
      </c>
      <c r="D172" s="9">
        <f>IF('Jurylid 1'!$D174="Grote wagens buiten Wehl",'Jurylid 1'!D174,0)</f>
        <v>0</v>
      </c>
      <c r="E172" s="5" t="e">
        <f>SUM(#REF!)</f>
        <v>#REF!</v>
      </c>
      <c r="F172" s="3">
        <v>167</v>
      </c>
    </row>
    <row r="173" spans="1:6" ht="15" hidden="1" customHeight="1" x14ac:dyDescent="0.2">
      <c r="A173" s="6">
        <f>IF('Jurylid 1'!$D175="Grote wagens buiten Wehl",'Jurylid 1'!A175,0)</f>
        <v>0</v>
      </c>
      <c r="B173" s="6">
        <f>IF('Jurylid 1'!$D175="Grote wagens buiten Wehl",'Jurylid 1'!B175,0)</f>
        <v>0</v>
      </c>
      <c r="C173" s="6">
        <f>IF('Jurylid 1'!$D175="Grote wagens buiten Wehl",'Jurylid 1'!C175,0)</f>
        <v>0</v>
      </c>
      <c r="D173" s="9">
        <f>IF('Jurylid 1'!$D175="Grote wagens buiten Wehl",'Jurylid 1'!D175,0)</f>
        <v>0</v>
      </c>
      <c r="E173" s="5" t="e">
        <f>SUM(#REF!)</f>
        <v>#REF!</v>
      </c>
      <c r="F173" s="3">
        <v>168</v>
      </c>
    </row>
    <row r="174" spans="1:6" ht="15" hidden="1" customHeight="1" x14ac:dyDescent="0.2">
      <c r="A174" s="6">
        <f>IF('Jurylid 1'!$D176="Grote wagens buiten Wehl",'Jurylid 1'!A176,0)</f>
        <v>0</v>
      </c>
      <c r="B174" s="6">
        <f>IF('Jurylid 1'!$D176="Grote wagens buiten Wehl",'Jurylid 1'!B176,0)</f>
        <v>0</v>
      </c>
      <c r="C174" s="6">
        <f>IF('Jurylid 1'!$D176="Grote wagens buiten Wehl",'Jurylid 1'!C176,0)</f>
        <v>0</v>
      </c>
      <c r="D174" s="9">
        <f>IF('Jurylid 1'!$D176="Grote wagens buiten Wehl",'Jurylid 1'!D176,0)</f>
        <v>0</v>
      </c>
      <c r="E174" s="5" t="e">
        <f>SUM(#REF!)</f>
        <v>#REF!</v>
      </c>
      <c r="F174" s="3">
        <v>169</v>
      </c>
    </row>
    <row r="175" spans="1:6" ht="15" hidden="1" customHeight="1" x14ac:dyDescent="0.2">
      <c r="A175" s="6">
        <f>IF('Jurylid 1'!$D177="Grote wagens buiten Wehl",'Jurylid 1'!A177,0)</f>
        <v>0</v>
      </c>
      <c r="B175" s="6">
        <f>IF('Jurylid 1'!$D177="Grote wagens buiten Wehl",'Jurylid 1'!B177,0)</f>
        <v>0</v>
      </c>
      <c r="C175" s="6">
        <f>IF('Jurylid 1'!$D177="Grote wagens buiten Wehl",'Jurylid 1'!C177,0)</f>
        <v>0</v>
      </c>
      <c r="D175" s="9">
        <f>IF('Jurylid 1'!$D177="Grote wagens buiten Wehl",'Jurylid 1'!D177,0)</f>
        <v>0</v>
      </c>
      <c r="E175" s="5" t="e">
        <f>SUM(#REF!)</f>
        <v>#REF!</v>
      </c>
      <c r="F175" s="3">
        <v>170</v>
      </c>
    </row>
    <row r="176" spans="1:6" ht="15" hidden="1" customHeight="1" x14ac:dyDescent="0.2">
      <c r="A176" s="6">
        <f>IF('Jurylid 1'!$D178="Grote wagens buiten Wehl",'Jurylid 1'!A178,0)</f>
        <v>0</v>
      </c>
      <c r="B176" s="6">
        <f>IF('Jurylid 1'!$D178="Grote wagens buiten Wehl",'Jurylid 1'!B178,0)</f>
        <v>0</v>
      </c>
      <c r="C176" s="6">
        <f>IF('Jurylid 1'!$D178="Grote wagens buiten Wehl",'Jurylid 1'!C178,0)</f>
        <v>0</v>
      </c>
      <c r="D176" s="9">
        <f>IF('Jurylid 1'!$D178="Grote wagens buiten Wehl",'Jurylid 1'!D178,0)</f>
        <v>0</v>
      </c>
      <c r="E176" s="5" t="e">
        <f>SUM(#REF!)</f>
        <v>#REF!</v>
      </c>
      <c r="F176" s="3">
        <v>171</v>
      </c>
    </row>
    <row r="177" spans="1:6" ht="15" hidden="1" customHeight="1" x14ac:dyDescent="0.2">
      <c r="A177" s="6">
        <f>IF('Jurylid 1'!$D179="Grote wagens buiten Wehl",'Jurylid 1'!A179,0)</f>
        <v>0</v>
      </c>
      <c r="B177" s="6">
        <f>IF('Jurylid 1'!$D179="Grote wagens buiten Wehl",'Jurylid 1'!B179,0)</f>
        <v>0</v>
      </c>
      <c r="C177" s="6">
        <f>IF('Jurylid 1'!$D179="Grote wagens buiten Wehl",'Jurylid 1'!C179,0)</f>
        <v>0</v>
      </c>
      <c r="D177" s="9">
        <f>IF('Jurylid 1'!$D179="Grote wagens buiten Wehl",'Jurylid 1'!D179,0)</f>
        <v>0</v>
      </c>
      <c r="E177" s="5" t="e">
        <f>SUM(#REF!)</f>
        <v>#REF!</v>
      </c>
      <c r="F177" s="3">
        <v>172</v>
      </c>
    </row>
    <row r="178" spans="1:6" ht="15" hidden="1" customHeight="1" x14ac:dyDescent="0.2">
      <c r="A178" s="6">
        <f>IF('Jurylid 1'!$D180="Grote wagens buiten Wehl",'Jurylid 1'!A180,0)</f>
        <v>0</v>
      </c>
      <c r="B178" s="6">
        <f>IF('Jurylid 1'!$D180="Grote wagens buiten Wehl",'Jurylid 1'!B180,0)</f>
        <v>0</v>
      </c>
      <c r="C178" s="6">
        <f>IF('Jurylid 1'!$D180="Grote wagens buiten Wehl",'Jurylid 1'!C180,0)</f>
        <v>0</v>
      </c>
      <c r="D178" s="9">
        <f>IF('Jurylid 1'!$D180="Grote wagens buiten Wehl",'Jurylid 1'!D180,0)</f>
        <v>0</v>
      </c>
      <c r="E178" s="5" t="e">
        <f>SUM(#REF!)</f>
        <v>#REF!</v>
      </c>
      <c r="F178" s="3">
        <v>173</v>
      </c>
    </row>
    <row r="179" spans="1:6" ht="15" hidden="1" customHeight="1" x14ac:dyDescent="0.2">
      <c r="A179" s="6">
        <f>IF('Jurylid 1'!$D181="Grote wagens buiten Wehl",'Jurylid 1'!A181,0)</f>
        <v>0</v>
      </c>
      <c r="B179" s="6">
        <f>IF('Jurylid 1'!$D181="Grote wagens buiten Wehl",'Jurylid 1'!B181,0)</f>
        <v>0</v>
      </c>
      <c r="C179" s="6">
        <f>IF('Jurylid 1'!$D181="Grote wagens buiten Wehl",'Jurylid 1'!C181,0)</f>
        <v>0</v>
      </c>
      <c r="D179" s="9">
        <f>IF('Jurylid 1'!$D181="Grote wagens buiten Wehl",'Jurylid 1'!D181,0)</f>
        <v>0</v>
      </c>
      <c r="E179" s="5" t="e">
        <f>SUM(#REF!)</f>
        <v>#REF!</v>
      </c>
      <c r="F179" s="3">
        <v>174</v>
      </c>
    </row>
    <row r="180" spans="1:6" ht="15" hidden="1" customHeight="1" x14ac:dyDescent="0.2">
      <c r="A180" s="6">
        <f>IF('Jurylid 1'!$D182="Grote wagens buiten Wehl",'Jurylid 1'!A182,0)</f>
        <v>0</v>
      </c>
      <c r="B180" s="6">
        <f>IF('Jurylid 1'!$D182="Grote wagens buiten Wehl",'Jurylid 1'!B182,0)</f>
        <v>0</v>
      </c>
      <c r="C180" s="6">
        <f>IF('Jurylid 1'!$D182="Grote wagens buiten Wehl",'Jurylid 1'!C182,0)</f>
        <v>0</v>
      </c>
      <c r="D180" s="9">
        <f>IF('Jurylid 1'!$D182="Grote wagens buiten Wehl",'Jurylid 1'!D182,0)</f>
        <v>0</v>
      </c>
      <c r="E180" s="5" t="e">
        <f>SUM(#REF!)</f>
        <v>#REF!</v>
      </c>
      <c r="F180" s="3">
        <v>175</v>
      </c>
    </row>
    <row r="181" spans="1:6" ht="15" hidden="1" customHeight="1" x14ac:dyDescent="0.2">
      <c r="A181" s="6">
        <f>IF('Jurylid 1'!$D183="Grote wagens buiten Wehl",'Jurylid 1'!A183,0)</f>
        <v>0</v>
      </c>
      <c r="B181" s="6">
        <f>IF('Jurylid 1'!$D183="Grote wagens buiten Wehl",'Jurylid 1'!B183,0)</f>
        <v>0</v>
      </c>
      <c r="C181" s="6">
        <f>IF('Jurylid 1'!$D183="Grote wagens buiten Wehl",'Jurylid 1'!C183,0)</f>
        <v>0</v>
      </c>
      <c r="D181" s="9">
        <f>IF('Jurylid 1'!$D183="Grote wagens buiten Wehl",'Jurylid 1'!D183,0)</f>
        <v>0</v>
      </c>
      <c r="E181" s="5" t="e">
        <f>SUM(#REF!)</f>
        <v>#REF!</v>
      </c>
      <c r="F181" s="3">
        <v>176</v>
      </c>
    </row>
    <row r="182" spans="1:6" ht="15" hidden="1" customHeight="1" x14ac:dyDescent="0.2">
      <c r="A182" s="6">
        <f>IF('Jurylid 1'!$D184="Grote wagens buiten Wehl",'Jurylid 1'!A184,0)</f>
        <v>0</v>
      </c>
      <c r="B182" s="6">
        <f>IF('Jurylid 1'!$D184="Grote wagens buiten Wehl",'Jurylid 1'!B184,0)</f>
        <v>0</v>
      </c>
      <c r="C182" s="6">
        <f>IF('Jurylid 1'!$D184="Grote wagens buiten Wehl",'Jurylid 1'!C184,0)</f>
        <v>0</v>
      </c>
      <c r="D182" s="9">
        <f>IF('Jurylid 1'!$D184="Grote wagens buiten Wehl",'Jurylid 1'!D184,0)</f>
        <v>0</v>
      </c>
      <c r="E182" s="5" t="e">
        <f>SUM(#REF!)</f>
        <v>#REF!</v>
      </c>
      <c r="F182" s="3">
        <v>177</v>
      </c>
    </row>
    <row r="183" spans="1:6" ht="15" hidden="1" customHeight="1" x14ac:dyDescent="0.2">
      <c r="A183" s="6">
        <f>IF('Jurylid 1'!$D185="Grote wagens buiten Wehl",'Jurylid 1'!A185,0)</f>
        <v>0</v>
      </c>
      <c r="B183" s="6">
        <f>IF('Jurylid 1'!$D185="Grote wagens buiten Wehl",'Jurylid 1'!B185,0)</f>
        <v>0</v>
      </c>
      <c r="C183" s="6">
        <f>IF('Jurylid 1'!$D185="Grote wagens buiten Wehl",'Jurylid 1'!C185,0)</f>
        <v>0</v>
      </c>
      <c r="D183" s="9">
        <f>IF('Jurylid 1'!$D185="Grote wagens buiten Wehl",'Jurylid 1'!D185,0)</f>
        <v>0</v>
      </c>
      <c r="E183" s="5" t="e">
        <f>SUM(#REF!)</f>
        <v>#REF!</v>
      </c>
      <c r="F183" s="3">
        <v>178</v>
      </c>
    </row>
    <row r="184" spans="1:6" ht="15" hidden="1" customHeight="1" x14ac:dyDescent="0.2">
      <c r="A184" s="6">
        <f>IF('Jurylid 1'!$D186="Grote wagens buiten Wehl",'Jurylid 1'!A186,0)</f>
        <v>0</v>
      </c>
      <c r="B184" s="6">
        <f>IF('Jurylid 1'!$D186="Grote wagens buiten Wehl",'Jurylid 1'!B186,0)</f>
        <v>0</v>
      </c>
      <c r="C184" s="6">
        <f>IF('Jurylid 1'!$D186="Grote wagens buiten Wehl",'Jurylid 1'!C186,0)</f>
        <v>0</v>
      </c>
      <c r="D184" s="9">
        <f>IF('Jurylid 1'!$D186="Grote wagens buiten Wehl",'Jurylid 1'!D186,0)</f>
        <v>0</v>
      </c>
      <c r="E184" s="5" t="e">
        <f>SUM(#REF!)</f>
        <v>#REF!</v>
      </c>
      <c r="F184" s="3">
        <v>179</v>
      </c>
    </row>
    <row r="185" spans="1:6" ht="15" hidden="1" customHeight="1" x14ac:dyDescent="0.2">
      <c r="A185" s="6">
        <f>IF('Jurylid 1'!$D187="Grote wagens buiten Wehl",'Jurylid 1'!A187,0)</f>
        <v>0</v>
      </c>
      <c r="B185" s="6">
        <f>IF('Jurylid 1'!$D187="Grote wagens buiten Wehl",'Jurylid 1'!B187,0)</f>
        <v>0</v>
      </c>
      <c r="C185" s="6">
        <f>IF('Jurylid 1'!$D187="Grote wagens buiten Wehl",'Jurylid 1'!C187,0)</f>
        <v>0</v>
      </c>
      <c r="D185" s="9">
        <f>IF('Jurylid 1'!$D187="Grote wagens buiten Wehl",'Jurylid 1'!D187,0)</f>
        <v>0</v>
      </c>
      <c r="E185" s="5" t="e">
        <f>SUM(#REF!)</f>
        <v>#REF!</v>
      </c>
      <c r="F185" s="3">
        <v>180</v>
      </c>
    </row>
    <row r="186" spans="1:6" ht="15" hidden="1" customHeight="1" x14ac:dyDescent="0.2">
      <c r="A186" s="6">
        <f>IF('Jurylid 1'!$D188="Grote wagens buiten Wehl",'Jurylid 1'!A188,0)</f>
        <v>0</v>
      </c>
      <c r="B186" s="6">
        <f>IF('Jurylid 1'!$D188="Grote wagens buiten Wehl",'Jurylid 1'!B188,0)</f>
        <v>0</v>
      </c>
      <c r="C186" s="6">
        <f>IF('Jurylid 1'!$D188="Grote wagens buiten Wehl",'Jurylid 1'!C188,0)</f>
        <v>0</v>
      </c>
      <c r="D186" s="9">
        <f>IF('Jurylid 1'!$D188="Grote wagens buiten Wehl",'Jurylid 1'!D188,0)</f>
        <v>0</v>
      </c>
      <c r="E186" s="5" t="e">
        <f>SUM(#REF!)</f>
        <v>#REF!</v>
      </c>
      <c r="F186" s="3">
        <v>181</v>
      </c>
    </row>
    <row r="187" spans="1:6" ht="15" hidden="1" customHeight="1" x14ac:dyDescent="0.2">
      <c r="A187" s="6">
        <f>IF('Jurylid 1'!$D189="Grote wagens buiten Wehl",'Jurylid 1'!A189,0)</f>
        <v>0</v>
      </c>
      <c r="B187" s="6">
        <f>IF('Jurylid 1'!$D189="Grote wagens buiten Wehl",'Jurylid 1'!B189,0)</f>
        <v>0</v>
      </c>
      <c r="C187" s="6">
        <f>IF('Jurylid 1'!$D189="Grote wagens buiten Wehl",'Jurylid 1'!C189,0)</f>
        <v>0</v>
      </c>
      <c r="D187" s="9">
        <f>IF('Jurylid 1'!$D189="Grote wagens buiten Wehl",'Jurylid 1'!D189,0)</f>
        <v>0</v>
      </c>
      <c r="E187" s="5" t="e">
        <f>SUM(#REF!)</f>
        <v>#REF!</v>
      </c>
      <c r="F187" s="3">
        <v>182</v>
      </c>
    </row>
    <row r="188" spans="1:6" ht="15" hidden="1" customHeight="1" x14ac:dyDescent="0.2">
      <c r="A188" s="6">
        <f>IF('Jurylid 1'!$D190="Grote wagens buiten Wehl",'Jurylid 1'!A190,0)</f>
        <v>0</v>
      </c>
      <c r="B188" s="6">
        <f>IF('Jurylid 1'!$D190="Grote wagens buiten Wehl",'Jurylid 1'!B190,0)</f>
        <v>0</v>
      </c>
      <c r="C188" s="6">
        <f>IF('Jurylid 1'!$D190="Grote wagens buiten Wehl",'Jurylid 1'!C190,0)</f>
        <v>0</v>
      </c>
      <c r="D188" s="9">
        <f>IF('Jurylid 1'!$D190="Grote wagens buiten Wehl",'Jurylid 1'!D190,0)</f>
        <v>0</v>
      </c>
      <c r="E188" s="5" t="e">
        <f>SUM(#REF!)</f>
        <v>#REF!</v>
      </c>
      <c r="F188" s="3">
        <v>183</v>
      </c>
    </row>
    <row r="189" spans="1:6" ht="15" hidden="1" customHeight="1" x14ac:dyDescent="0.2">
      <c r="A189" s="6">
        <f>IF('Jurylid 1'!$D191="Grote wagens buiten Wehl",'Jurylid 1'!A191,0)</f>
        <v>0</v>
      </c>
      <c r="B189" s="6">
        <f>IF('Jurylid 1'!$D191="Grote wagens buiten Wehl",'Jurylid 1'!B191,0)</f>
        <v>0</v>
      </c>
      <c r="C189" s="6">
        <f>IF('Jurylid 1'!$D191="Grote wagens buiten Wehl",'Jurylid 1'!C191,0)</f>
        <v>0</v>
      </c>
      <c r="D189" s="9">
        <f>IF('Jurylid 1'!$D191="Grote wagens buiten Wehl",'Jurylid 1'!D191,0)</f>
        <v>0</v>
      </c>
      <c r="E189" s="5" t="e">
        <f>SUM(#REF!)</f>
        <v>#REF!</v>
      </c>
      <c r="F189" s="3">
        <v>184</v>
      </c>
    </row>
    <row r="190" spans="1:6" ht="15" hidden="1" customHeight="1" x14ac:dyDescent="0.2">
      <c r="A190" s="6">
        <f>IF('Jurylid 1'!$D192="Grote wagens buiten Wehl",'Jurylid 1'!A192,0)</f>
        <v>0</v>
      </c>
      <c r="B190" s="6">
        <f>IF('Jurylid 1'!$D192="Grote wagens buiten Wehl",'Jurylid 1'!B192,0)</f>
        <v>0</v>
      </c>
      <c r="C190" s="6">
        <f>IF('Jurylid 1'!$D192="Grote wagens buiten Wehl",'Jurylid 1'!C192,0)</f>
        <v>0</v>
      </c>
      <c r="D190" s="9">
        <f>IF('Jurylid 1'!$D192="Grote wagens buiten Wehl",'Jurylid 1'!D192,0)</f>
        <v>0</v>
      </c>
      <c r="E190" s="5" t="e">
        <f>SUM(#REF!)</f>
        <v>#REF!</v>
      </c>
      <c r="F190" s="3">
        <v>185</v>
      </c>
    </row>
    <row r="191" spans="1:6" ht="15" hidden="1" customHeight="1" x14ac:dyDescent="0.2">
      <c r="A191" s="6">
        <f>IF('Jurylid 1'!$D193="Grote wagens buiten Wehl",'Jurylid 1'!A193,0)</f>
        <v>0</v>
      </c>
      <c r="B191" s="6">
        <f>IF('Jurylid 1'!$D193="Grote wagens buiten Wehl",'Jurylid 1'!B193,0)</f>
        <v>0</v>
      </c>
      <c r="C191" s="6">
        <f>IF('Jurylid 1'!$D193="Grote wagens buiten Wehl",'Jurylid 1'!C193,0)</f>
        <v>0</v>
      </c>
      <c r="D191" s="9">
        <f>IF('Jurylid 1'!$D193="Grote wagens buiten Wehl",'Jurylid 1'!D193,0)</f>
        <v>0</v>
      </c>
      <c r="E191" s="5" t="e">
        <f>SUM(#REF!)</f>
        <v>#REF!</v>
      </c>
      <c r="F191" s="3">
        <v>186</v>
      </c>
    </row>
    <row r="192" spans="1:6" ht="15" hidden="1" customHeight="1" x14ac:dyDescent="0.2">
      <c r="A192" s="6">
        <f>IF('Jurylid 1'!$D194="Grote wagens buiten Wehl",'Jurylid 1'!A194,0)</f>
        <v>0</v>
      </c>
      <c r="B192" s="6">
        <f>IF('Jurylid 1'!$D194="Grote wagens buiten Wehl",'Jurylid 1'!B194,0)</f>
        <v>0</v>
      </c>
      <c r="C192" s="6">
        <f>IF('Jurylid 1'!$D194="Grote wagens buiten Wehl",'Jurylid 1'!C194,0)</f>
        <v>0</v>
      </c>
      <c r="D192" s="9">
        <f>IF('Jurylid 1'!$D194="Grote wagens buiten Wehl",'Jurylid 1'!D194,0)</f>
        <v>0</v>
      </c>
      <c r="E192" s="5" t="e">
        <f>SUM(#REF!)</f>
        <v>#REF!</v>
      </c>
      <c r="F192" s="3">
        <v>187</v>
      </c>
    </row>
    <row r="193" spans="1:6" ht="15" hidden="1" customHeight="1" x14ac:dyDescent="0.2">
      <c r="A193" s="6">
        <f>IF('Jurylid 1'!$D195="Grote wagens buiten Wehl",'Jurylid 1'!A195,0)</f>
        <v>0</v>
      </c>
      <c r="B193" s="6">
        <f>IF('Jurylid 1'!$D195="Grote wagens buiten Wehl",'Jurylid 1'!B195,0)</f>
        <v>0</v>
      </c>
      <c r="C193" s="6">
        <f>IF('Jurylid 1'!$D195="Grote wagens buiten Wehl",'Jurylid 1'!C195,0)</f>
        <v>0</v>
      </c>
      <c r="D193" s="9">
        <f>IF('Jurylid 1'!$D195="Grote wagens buiten Wehl",'Jurylid 1'!D195,0)</f>
        <v>0</v>
      </c>
      <c r="E193" s="5" t="e">
        <f>SUM(#REF!)</f>
        <v>#REF!</v>
      </c>
      <c r="F193" s="3">
        <v>188</v>
      </c>
    </row>
    <row r="194" spans="1:6" ht="15" hidden="1" customHeight="1" x14ac:dyDescent="0.2">
      <c r="A194" s="6">
        <f>IF('Jurylid 1'!$D196="Grote wagens buiten Wehl",'Jurylid 1'!A196,0)</f>
        <v>0</v>
      </c>
      <c r="B194" s="6">
        <f>IF('Jurylid 1'!$D196="Grote wagens buiten Wehl",'Jurylid 1'!B196,0)</f>
        <v>0</v>
      </c>
      <c r="C194" s="6">
        <f>IF('Jurylid 1'!$D196="Grote wagens buiten Wehl",'Jurylid 1'!C196,0)</f>
        <v>0</v>
      </c>
      <c r="D194" s="9">
        <f>IF('Jurylid 1'!$D196="Grote wagens buiten Wehl",'Jurylid 1'!D196,0)</f>
        <v>0</v>
      </c>
      <c r="E194" s="5" t="e">
        <f>SUM(#REF!)</f>
        <v>#REF!</v>
      </c>
      <c r="F194" s="3">
        <v>189</v>
      </c>
    </row>
    <row r="195" spans="1:6" ht="15" hidden="1" customHeight="1" x14ac:dyDescent="0.2">
      <c r="A195" s="6">
        <f>IF('Jurylid 1'!$D197="Grote wagens buiten Wehl",'Jurylid 1'!A197,0)</f>
        <v>0</v>
      </c>
      <c r="B195" s="6">
        <f>IF('Jurylid 1'!$D197="Grote wagens buiten Wehl",'Jurylid 1'!B197,0)</f>
        <v>0</v>
      </c>
      <c r="C195" s="6">
        <f>IF('Jurylid 1'!$D197="Grote wagens buiten Wehl",'Jurylid 1'!C197,0)</f>
        <v>0</v>
      </c>
      <c r="D195" s="9">
        <f>IF('Jurylid 1'!$D197="Grote wagens buiten Wehl",'Jurylid 1'!D197,0)</f>
        <v>0</v>
      </c>
      <c r="E195" s="5" t="e">
        <f>SUM(#REF!)</f>
        <v>#REF!</v>
      </c>
      <c r="F195" s="3">
        <v>190</v>
      </c>
    </row>
    <row r="196" spans="1:6" ht="15" hidden="1" customHeight="1" x14ac:dyDescent="0.2">
      <c r="A196" s="6">
        <f>IF('Jurylid 1'!$D198="Grote wagens buiten Wehl",'Jurylid 1'!A198,0)</f>
        <v>0</v>
      </c>
      <c r="B196" s="6">
        <f>IF('Jurylid 1'!$D198="Grote wagens buiten Wehl",'Jurylid 1'!B198,0)</f>
        <v>0</v>
      </c>
      <c r="C196" s="6">
        <f>IF('Jurylid 1'!$D198="Grote wagens buiten Wehl",'Jurylid 1'!C198,0)</f>
        <v>0</v>
      </c>
      <c r="D196" s="9">
        <f>IF('Jurylid 1'!$D198="Grote wagens buiten Wehl",'Jurylid 1'!D198,0)</f>
        <v>0</v>
      </c>
      <c r="E196" s="5" t="e">
        <f>SUM(#REF!)</f>
        <v>#REF!</v>
      </c>
      <c r="F196" s="3">
        <v>191</v>
      </c>
    </row>
    <row r="197" spans="1:6" ht="15" hidden="1" customHeight="1" x14ac:dyDescent="0.2">
      <c r="A197" s="6">
        <f>IF('Jurylid 1'!$D199="Grote wagens buiten Wehl",'Jurylid 1'!A199,0)</f>
        <v>0</v>
      </c>
      <c r="B197" s="6">
        <f>IF('Jurylid 1'!$D199="Grote wagens buiten Wehl",'Jurylid 1'!B199,0)</f>
        <v>0</v>
      </c>
      <c r="C197" s="6">
        <f>IF('Jurylid 1'!$D199="Grote wagens buiten Wehl",'Jurylid 1'!C199,0)</f>
        <v>0</v>
      </c>
      <c r="D197" s="9">
        <f>IF('Jurylid 1'!$D199="Grote wagens buiten Wehl",'Jurylid 1'!D199,0)</f>
        <v>0</v>
      </c>
      <c r="E197" s="5" t="e">
        <f>SUM(#REF!)</f>
        <v>#REF!</v>
      </c>
      <c r="F197" s="3">
        <v>192</v>
      </c>
    </row>
    <row r="198" spans="1:6" ht="15" hidden="1" customHeight="1" x14ac:dyDescent="0.2">
      <c r="A198" s="6">
        <f>IF('Jurylid 1'!$D200="Grote wagens buiten Wehl",'Jurylid 1'!A200,0)</f>
        <v>0</v>
      </c>
      <c r="B198" s="6">
        <f>IF('Jurylid 1'!$D200="Grote wagens buiten Wehl",'Jurylid 1'!B200,0)</f>
        <v>0</v>
      </c>
      <c r="C198" s="6">
        <f>IF('Jurylid 1'!$D200="Grote wagens buiten Wehl",'Jurylid 1'!C200,0)</f>
        <v>0</v>
      </c>
      <c r="D198" s="9">
        <f>IF('Jurylid 1'!$D200="Grote wagens buiten Wehl",'Jurylid 1'!D200,0)</f>
        <v>0</v>
      </c>
      <c r="E198" s="5" t="e">
        <f>SUM(#REF!)</f>
        <v>#REF!</v>
      </c>
      <c r="F198" s="3">
        <v>193</v>
      </c>
    </row>
    <row r="199" spans="1:6" ht="15" hidden="1" customHeight="1" x14ac:dyDescent="0.2">
      <c r="A199" s="6">
        <f>IF('Jurylid 1'!$D201="Grote wagens buiten Wehl",'Jurylid 1'!A201,0)</f>
        <v>0</v>
      </c>
      <c r="B199" s="6">
        <f>IF('Jurylid 1'!$D201="Grote wagens buiten Wehl",'Jurylid 1'!B201,0)</f>
        <v>0</v>
      </c>
      <c r="C199" s="6">
        <f>IF('Jurylid 1'!$D201="Grote wagens buiten Wehl",'Jurylid 1'!C201,0)</f>
        <v>0</v>
      </c>
      <c r="D199" s="9">
        <f>IF('Jurylid 1'!$D201="Grote wagens buiten Wehl",'Jurylid 1'!D201,0)</f>
        <v>0</v>
      </c>
      <c r="E199" s="5" t="e">
        <f>SUM(#REF!)</f>
        <v>#REF!</v>
      </c>
      <c r="F199" s="3">
        <v>194</v>
      </c>
    </row>
    <row r="200" spans="1:6" ht="15" hidden="1" customHeight="1" x14ac:dyDescent="0.2">
      <c r="A200" s="6">
        <f>IF('Jurylid 1'!$D202="Grote wagens buiten Wehl",'Jurylid 1'!A202,0)</f>
        <v>0</v>
      </c>
      <c r="B200" s="6">
        <f>IF('Jurylid 1'!$D202="Grote wagens buiten Wehl",'Jurylid 1'!B202,0)</f>
        <v>0</v>
      </c>
      <c r="C200" s="6">
        <f>IF('Jurylid 1'!$D202="Grote wagens buiten Wehl",'Jurylid 1'!C202,0)</f>
        <v>0</v>
      </c>
      <c r="D200" s="9">
        <f>IF('Jurylid 1'!$D202="Grote wagens buiten Wehl",'Jurylid 1'!D202,0)</f>
        <v>0</v>
      </c>
      <c r="E200" s="5" t="e">
        <f>SUM(#REF!)</f>
        <v>#REF!</v>
      </c>
      <c r="F200" s="3">
        <v>195</v>
      </c>
    </row>
    <row r="201" spans="1:6" ht="15" hidden="1" customHeight="1" x14ac:dyDescent="0.2">
      <c r="A201" s="6">
        <f>IF('Jurylid 1'!$D203="Grote wagens buiten Wehl",'Jurylid 1'!A203,0)</f>
        <v>0</v>
      </c>
      <c r="B201" s="6">
        <f>IF('Jurylid 1'!$D203="Grote wagens buiten Wehl",'Jurylid 1'!B203,0)</f>
        <v>0</v>
      </c>
      <c r="C201" s="6">
        <f>IF('Jurylid 1'!$D203="Grote wagens buiten Wehl",'Jurylid 1'!C203,0)</f>
        <v>0</v>
      </c>
      <c r="D201" s="9">
        <f>IF('Jurylid 1'!$D203="Grote wagens buiten Wehl",'Jurylid 1'!D203,0)</f>
        <v>0</v>
      </c>
      <c r="E201" s="5" t="e">
        <f>SUM(#REF!)</f>
        <v>#REF!</v>
      </c>
      <c r="F201" s="3">
        <v>196</v>
      </c>
    </row>
    <row r="202" spans="1:6" ht="15" hidden="1" customHeight="1" x14ac:dyDescent="0.2">
      <c r="A202" s="6">
        <f>IF('Jurylid 1'!$D204="Grote wagens buiten Wehl",'Jurylid 1'!A204,0)</f>
        <v>0</v>
      </c>
      <c r="B202" s="6">
        <f>IF('Jurylid 1'!$D204="Grote wagens buiten Wehl",'Jurylid 1'!B204,0)</f>
        <v>0</v>
      </c>
      <c r="C202" s="6">
        <f>IF('Jurylid 1'!$D204="Grote wagens buiten Wehl",'Jurylid 1'!C204,0)</f>
        <v>0</v>
      </c>
      <c r="D202" s="9">
        <f>IF('Jurylid 1'!$D204="Grote wagens buiten Wehl",'Jurylid 1'!D204,0)</f>
        <v>0</v>
      </c>
      <c r="E202" s="5" t="e">
        <f>SUM(#REF!)</f>
        <v>#REF!</v>
      </c>
      <c r="F202" s="3">
        <v>197</v>
      </c>
    </row>
    <row r="203" spans="1:6" ht="15" hidden="1" customHeight="1" x14ac:dyDescent="0.2">
      <c r="A203" s="6">
        <f>IF('Jurylid 1'!$D205="Grote wagens buiten Wehl",'Jurylid 1'!A205,0)</f>
        <v>0</v>
      </c>
      <c r="B203" s="6">
        <f>IF('Jurylid 1'!$D205="Grote wagens buiten Wehl",'Jurylid 1'!B205,0)</f>
        <v>0</v>
      </c>
      <c r="C203" s="6">
        <f>IF('Jurylid 1'!$D205="Grote wagens buiten Wehl",'Jurylid 1'!C205,0)</f>
        <v>0</v>
      </c>
      <c r="D203" s="9">
        <f>IF('Jurylid 1'!$D205="Grote wagens buiten Wehl",'Jurylid 1'!D205,0)</f>
        <v>0</v>
      </c>
      <c r="E203" s="5" t="e">
        <f>SUM(#REF!)</f>
        <v>#REF!</v>
      </c>
      <c r="F203" s="3">
        <v>198</v>
      </c>
    </row>
    <row r="204" spans="1:6" ht="15" hidden="1" customHeight="1" x14ac:dyDescent="0.2">
      <c r="A204" s="6">
        <f>IF('Jurylid 1'!$D206="Grote wagens buiten Wehl",'Jurylid 1'!A206,0)</f>
        <v>0</v>
      </c>
      <c r="B204" s="6">
        <f>IF('Jurylid 1'!$D206="Grote wagens buiten Wehl",'Jurylid 1'!B206,0)</f>
        <v>0</v>
      </c>
      <c r="C204" s="6">
        <f>IF('Jurylid 1'!$D206="Grote wagens buiten Wehl",'Jurylid 1'!C206,0)</f>
        <v>0</v>
      </c>
      <c r="D204" s="9">
        <f>IF('Jurylid 1'!$D206="Grote wagens buiten Wehl",'Jurylid 1'!D206,0)</f>
        <v>0</v>
      </c>
      <c r="E204" s="5" t="e">
        <f>SUM(#REF!)</f>
        <v>#REF!</v>
      </c>
      <c r="F204" s="3">
        <v>199</v>
      </c>
    </row>
    <row r="205" spans="1:6" ht="15" hidden="1" customHeight="1" x14ac:dyDescent="0.2">
      <c r="A205" s="6">
        <f>IF('Jurylid 1'!$D207="Grote wagens buiten Wehl",'Jurylid 1'!A207,0)</f>
        <v>0</v>
      </c>
      <c r="B205" s="6">
        <f>IF('Jurylid 1'!$D207="Grote wagens buiten Wehl",'Jurylid 1'!B207,0)</f>
        <v>0</v>
      </c>
      <c r="C205" s="6">
        <f>IF('Jurylid 1'!$D207="Grote wagens buiten Wehl",'Jurylid 1'!C207,0)</f>
        <v>0</v>
      </c>
      <c r="D205" s="9">
        <f>IF('Jurylid 1'!$D207="Grote wagens buiten Wehl",'Jurylid 1'!D207,0)</f>
        <v>0</v>
      </c>
      <c r="E205" s="5" t="e">
        <f>SUM(#REF!)</f>
        <v>#REF!</v>
      </c>
      <c r="F205" s="3">
        <v>200</v>
      </c>
    </row>
    <row r="206" spans="1:6" ht="15" hidden="1" customHeight="1" x14ac:dyDescent="0.2">
      <c r="A206" s="6">
        <f>IF('Jurylid 1'!$D208="Grote wagens buiten Wehl",'Jurylid 1'!A208,0)</f>
        <v>0</v>
      </c>
      <c r="B206" s="6">
        <f>IF('Jurylid 1'!$D208="Grote wagens buiten Wehl",'Jurylid 1'!B208,0)</f>
        <v>0</v>
      </c>
      <c r="C206" s="6">
        <f>IF('Jurylid 1'!$D208="Grote wagens buiten Wehl",'Jurylid 1'!C208,0)</f>
        <v>0</v>
      </c>
      <c r="D206" s="9">
        <f>IF('Jurylid 1'!$D208="Grote wagens buiten Wehl",'Jurylid 1'!D208,0)</f>
        <v>0</v>
      </c>
      <c r="E206" s="5" t="e">
        <f>SUM(#REF!)</f>
        <v>#REF!</v>
      </c>
      <c r="F206" s="3">
        <v>201</v>
      </c>
    </row>
    <row r="207" spans="1:6" ht="15" hidden="1" customHeight="1" x14ac:dyDescent="0.2">
      <c r="A207" s="6">
        <f>IF('Jurylid 1'!$D209="Grote wagens buiten Wehl",'Jurylid 1'!A209,0)</f>
        <v>0</v>
      </c>
      <c r="B207" s="6">
        <f>IF('Jurylid 1'!$D209="Grote wagens buiten Wehl",'Jurylid 1'!B209,0)</f>
        <v>0</v>
      </c>
      <c r="C207" s="6">
        <f>IF('Jurylid 1'!$D209="Grote wagens buiten Wehl",'Jurylid 1'!C209,0)</f>
        <v>0</v>
      </c>
      <c r="D207" s="9">
        <f>IF('Jurylid 1'!$D209="Grote wagens buiten Wehl",'Jurylid 1'!D209,0)</f>
        <v>0</v>
      </c>
      <c r="E207" s="5" t="e">
        <f>SUM(#REF!)</f>
        <v>#REF!</v>
      </c>
      <c r="F207" s="3">
        <v>202</v>
      </c>
    </row>
    <row r="208" spans="1:6" ht="15" hidden="1" customHeight="1" x14ac:dyDescent="0.2">
      <c r="A208" s="6">
        <f>IF('Jurylid 1'!$D210="Grote wagens buiten Wehl",'Jurylid 1'!A210,0)</f>
        <v>0</v>
      </c>
      <c r="B208" s="6">
        <f>IF('Jurylid 1'!$D210="Grote wagens buiten Wehl",'Jurylid 1'!B210,0)</f>
        <v>0</v>
      </c>
      <c r="C208" s="6">
        <f>IF('Jurylid 1'!$D210="Grote wagens buiten Wehl",'Jurylid 1'!C210,0)</f>
        <v>0</v>
      </c>
      <c r="D208" s="9">
        <f>IF('Jurylid 1'!$D210="Grote wagens buiten Wehl",'Jurylid 1'!D210,0)</f>
        <v>0</v>
      </c>
      <c r="E208" s="5" t="e">
        <f>SUM(#REF!)</f>
        <v>#REF!</v>
      </c>
      <c r="F208" s="3">
        <v>203</v>
      </c>
    </row>
    <row r="209" spans="1:6" ht="15" hidden="1" customHeight="1" x14ac:dyDescent="0.2">
      <c r="A209" s="6">
        <f>IF('Jurylid 1'!$D211="Grote wagens buiten Wehl",'Jurylid 1'!A211,0)</f>
        <v>0</v>
      </c>
      <c r="B209" s="6">
        <f>IF('Jurylid 1'!$D211="Grote wagens buiten Wehl",'Jurylid 1'!B211,0)</f>
        <v>0</v>
      </c>
      <c r="C209" s="6">
        <f>IF('Jurylid 1'!$D211="Grote wagens buiten Wehl",'Jurylid 1'!C211,0)</f>
        <v>0</v>
      </c>
      <c r="D209" s="9">
        <f>IF('Jurylid 1'!$D211="Grote wagens buiten Wehl",'Jurylid 1'!D211,0)</f>
        <v>0</v>
      </c>
      <c r="E209" s="5" t="e">
        <f>SUM(#REF!)</f>
        <v>#REF!</v>
      </c>
      <c r="F209" s="3">
        <v>204</v>
      </c>
    </row>
    <row r="210" spans="1:6" ht="15" hidden="1" customHeight="1" x14ac:dyDescent="0.2">
      <c r="A210" s="6">
        <f>IF('Jurylid 1'!$D212="Grote wagens buiten Wehl",'Jurylid 1'!A212,0)</f>
        <v>0</v>
      </c>
      <c r="B210" s="6">
        <f>IF('Jurylid 1'!$D212="Grote wagens buiten Wehl",'Jurylid 1'!B212,0)</f>
        <v>0</v>
      </c>
      <c r="C210" s="6">
        <f>IF('Jurylid 1'!$D212="Grote wagens buiten Wehl",'Jurylid 1'!C212,0)</f>
        <v>0</v>
      </c>
      <c r="D210" s="9">
        <f>IF('Jurylid 1'!$D212="Grote wagens buiten Wehl",'Jurylid 1'!D212,0)</f>
        <v>0</v>
      </c>
      <c r="E210" s="5" t="e">
        <f>SUM(#REF!)</f>
        <v>#REF!</v>
      </c>
      <c r="F210" s="3">
        <v>205</v>
      </c>
    </row>
    <row r="211" spans="1:6" ht="15" hidden="1" customHeight="1" x14ac:dyDescent="0.2">
      <c r="A211" s="6">
        <f>IF('Jurylid 1'!$D213="Grote wagens buiten Wehl",'Jurylid 1'!A213,0)</f>
        <v>0</v>
      </c>
      <c r="B211" s="6">
        <f>IF('Jurylid 1'!$D213="Grote wagens buiten Wehl",'Jurylid 1'!B213,0)</f>
        <v>0</v>
      </c>
      <c r="C211" s="6">
        <f>IF('Jurylid 1'!$D213="Grote wagens buiten Wehl",'Jurylid 1'!C213,0)</f>
        <v>0</v>
      </c>
      <c r="D211" s="9">
        <f>IF('Jurylid 1'!$D213="Grote wagens buiten Wehl",'Jurylid 1'!D213,0)</f>
        <v>0</v>
      </c>
      <c r="E211" s="5" t="e">
        <f>SUM(#REF!)</f>
        <v>#REF!</v>
      </c>
      <c r="F211" s="3">
        <v>206</v>
      </c>
    </row>
    <row r="212" spans="1:6" ht="15" hidden="1" customHeight="1" x14ac:dyDescent="0.2">
      <c r="A212" s="6">
        <f>IF('Jurylid 1'!$D214="Grote wagens buiten Wehl",'Jurylid 1'!A214,0)</f>
        <v>0</v>
      </c>
      <c r="B212" s="6">
        <f>IF('Jurylid 1'!$D214="Grote wagens buiten Wehl",'Jurylid 1'!B214,0)</f>
        <v>0</v>
      </c>
      <c r="C212" s="6">
        <f>IF('Jurylid 1'!$D214="Grote wagens buiten Wehl",'Jurylid 1'!C214,0)</f>
        <v>0</v>
      </c>
      <c r="D212" s="9">
        <f>IF('Jurylid 1'!$D214="Grote wagens buiten Wehl",'Jurylid 1'!D214,0)</f>
        <v>0</v>
      </c>
      <c r="E212" s="5" t="e">
        <f>SUM(#REF!)</f>
        <v>#REF!</v>
      </c>
      <c r="F212" s="3">
        <v>207</v>
      </c>
    </row>
    <row r="213" spans="1:6" ht="15" hidden="1" customHeight="1" x14ac:dyDescent="0.2">
      <c r="A213" s="6">
        <f>IF('Jurylid 1'!$D215="Grote wagens buiten Wehl",'Jurylid 1'!A215,0)</f>
        <v>0</v>
      </c>
      <c r="B213" s="6">
        <f>IF('Jurylid 1'!$D215="Grote wagens buiten Wehl",'Jurylid 1'!B215,0)</f>
        <v>0</v>
      </c>
      <c r="C213" s="6">
        <f>IF('Jurylid 1'!$D215="Grote wagens buiten Wehl",'Jurylid 1'!C215,0)</f>
        <v>0</v>
      </c>
      <c r="D213" s="9">
        <f>IF('Jurylid 1'!$D215="Grote wagens buiten Wehl",'Jurylid 1'!D215,0)</f>
        <v>0</v>
      </c>
      <c r="E213" s="5" t="e">
        <f>SUM(#REF!)</f>
        <v>#REF!</v>
      </c>
      <c r="F213" s="3">
        <v>208</v>
      </c>
    </row>
    <row r="214" spans="1:6" ht="15" hidden="1" customHeight="1" x14ac:dyDescent="0.2">
      <c r="A214" s="6">
        <f>IF('Jurylid 1'!$D216="Grote wagens buiten Wehl",'Jurylid 1'!A216,0)</f>
        <v>0</v>
      </c>
      <c r="B214" s="6">
        <f>IF('Jurylid 1'!$D216="Grote wagens buiten Wehl",'Jurylid 1'!B216,0)</f>
        <v>0</v>
      </c>
      <c r="C214" s="6">
        <f>IF('Jurylid 1'!$D216="Grote wagens buiten Wehl",'Jurylid 1'!C216,0)</f>
        <v>0</v>
      </c>
      <c r="D214" s="9">
        <f>IF('Jurylid 1'!$D216="Grote wagens buiten Wehl",'Jurylid 1'!D216,0)</f>
        <v>0</v>
      </c>
      <c r="E214" s="5" t="e">
        <f>SUM(#REF!)</f>
        <v>#REF!</v>
      </c>
      <c r="F214" s="3">
        <v>209</v>
      </c>
    </row>
    <row r="215" spans="1:6" ht="15" hidden="1" customHeight="1" x14ac:dyDescent="0.2">
      <c r="A215" s="6">
        <f>IF('Jurylid 1'!$D217="Grote wagens buiten Wehl",'Jurylid 1'!A217,0)</f>
        <v>0</v>
      </c>
      <c r="B215" s="6">
        <f>IF('Jurylid 1'!$D217="Grote wagens buiten Wehl",'Jurylid 1'!B217,0)</f>
        <v>0</v>
      </c>
      <c r="C215" s="6">
        <f>IF('Jurylid 1'!$D217="Grote wagens buiten Wehl",'Jurylid 1'!C217,0)</f>
        <v>0</v>
      </c>
      <c r="D215" s="9">
        <f>IF('Jurylid 1'!$D217="Grote wagens buiten Wehl",'Jurylid 1'!D217,0)</f>
        <v>0</v>
      </c>
      <c r="E215" s="5" t="e">
        <f>SUM(#REF!)</f>
        <v>#REF!</v>
      </c>
      <c r="F215" s="3">
        <v>210</v>
      </c>
    </row>
    <row r="216" spans="1:6" ht="15" hidden="1" customHeight="1" x14ac:dyDescent="0.2">
      <c r="A216" s="6">
        <f>IF('Jurylid 1'!$D218="Grote wagens buiten Wehl",'Jurylid 1'!A218,0)</f>
        <v>0</v>
      </c>
      <c r="B216" s="6">
        <f>IF('Jurylid 1'!$D218="Grote wagens buiten Wehl",'Jurylid 1'!B218,0)</f>
        <v>0</v>
      </c>
      <c r="C216" s="6">
        <f>IF('Jurylid 1'!$D218="Grote wagens buiten Wehl",'Jurylid 1'!C218,0)</f>
        <v>0</v>
      </c>
      <c r="D216" s="9">
        <f>IF('Jurylid 1'!$D218="Grote wagens buiten Wehl",'Jurylid 1'!D218,0)</f>
        <v>0</v>
      </c>
      <c r="E216" s="5" t="e">
        <f>SUM(#REF!)</f>
        <v>#REF!</v>
      </c>
      <c r="F216" s="3">
        <v>211</v>
      </c>
    </row>
    <row r="217" spans="1:6" ht="15" hidden="1" customHeight="1" x14ac:dyDescent="0.2">
      <c r="A217" s="6">
        <f>IF('Jurylid 1'!$D219="Grote wagens buiten Wehl",'Jurylid 1'!A219,0)</f>
        <v>0</v>
      </c>
      <c r="B217" s="6">
        <f>IF('Jurylid 1'!$D219="Grote wagens buiten Wehl",'Jurylid 1'!B219,0)</f>
        <v>0</v>
      </c>
      <c r="C217" s="6">
        <f>IF('Jurylid 1'!$D219="Grote wagens buiten Wehl",'Jurylid 1'!C219,0)</f>
        <v>0</v>
      </c>
      <c r="D217" s="9">
        <f>IF('Jurylid 1'!$D219="Grote wagens buiten Wehl",'Jurylid 1'!D219,0)</f>
        <v>0</v>
      </c>
      <c r="E217" s="5" t="e">
        <f>SUM(#REF!)</f>
        <v>#REF!</v>
      </c>
      <c r="F217" s="3">
        <v>212</v>
      </c>
    </row>
    <row r="218" spans="1:6" ht="15" hidden="1" customHeight="1" x14ac:dyDescent="0.2">
      <c r="A218" s="6">
        <f>IF('Jurylid 1'!$D220="Grote wagens buiten Wehl",'Jurylid 1'!A220,0)</f>
        <v>0</v>
      </c>
      <c r="B218" s="6">
        <f>IF('Jurylid 1'!$D220="Grote wagens buiten Wehl",'Jurylid 1'!B220,0)</f>
        <v>0</v>
      </c>
      <c r="C218" s="6">
        <f>IF('Jurylid 1'!$D220="Grote wagens buiten Wehl",'Jurylid 1'!C220,0)</f>
        <v>0</v>
      </c>
      <c r="D218" s="9">
        <f>IF('Jurylid 1'!$D220="Grote wagens buiten Wehl",'Jurylid 1'!D220,0)</f>
        <v>0</v>
      </c>
      <c r="E218" s="5" t="e">
        <f>SUM(#REF!)</f>
        <v>#REF!</v>
      </c>
      <c r="F218" s="3">
        <v>213</v>
      </c>
    </row>
    <row r="219" spans="1:6" ht="15" hidden="1" customHeight="1" x14ac:dyDescent="0.2">
      <c r="A219" s="6">
        <f>IF('Jurylid 1'!$D221="Grote wagens buiten Wehl",'Jurylid 1'!A221,0)</f>
        <v>0</v>
      </c>
      <c r="B219" s="6">
        <f>IF('Jurylid 1'!$D221="Grote wagens buiten Wehl",'Jurylid 1'!B221,0)</f>
        <v>0</v>
      </c>
      <c r="C219" s="6">
        <f>IF('Jurylid 1'!$D221="Grote wagens buiten Wehl",'Jurylid 1'!C221,0)</f>
        <v>0</v>
      </c>
      <c r="D219" s="9">
        <f>IF('Jurylid 1'!$D221="Grote wagens buiten Wehl",'Jurylid 1'!D221,0)</f>
        <v>0</v>
      </c>
      <c r="E219" s="5" t="e">
        <f>SUM(#REF!)</f>
        <v>#REF!</v>
      </c>
      <c r="F219" s="3">
        <v>214</v>
      </c>
    </row>
    <row r="220" spans="1:6" ht="15" hidden="1" customHeight="1" x14ac:dyDescent="0.2">
      <c r="A220" s="6">
        <f>IF('Jurylid 1'!$D222="Grote wagens buiten Wehl",'Jurylid 1'!A222,0)</f>
        <v>0</v>
      </c>
      <c r="B220" s="6">
        <f>IF('Jurylid 1'!$D222="Grote wagens buiten Wehl",'Jurylid 1'!B222,0)</f>
        <v>0</v>
      </c>
      <c r="C220" s="6">
        <f>IF('Jurylid 1'!$D222="Grote wagens buiten Wehl",'Jurylid 1'!C222,0)</f>
        <v>0</v>
      </c>
      <c r="D220" s="9">
        <f>IF('Jurylid 1'!$D222="Grote wagens buiten Wehl",'Jurylid 1'!D222,0)</f>
        <v>0</v>
      </c>
      <c r="E220" s="5" t="e">
        <f>SUM(#REF!)</f>
        <v>#REF!</v>
      </c>
      <c r="F220" s="3">
        <v>215</v>
      </c>
    </row>
    <row r="221" spans="1:6" ht="15" hidden="1" customHeight="1" x14ac:dyDescent="0.2">
      <c r="A221" s="6">
        <f>IF('Jurylid 1'!$D223="Grote wagens buiten Wehl",'Jurylid 1'!A223,0)</f>
        <v>0</v>
      </c>
      <c r="B221" s="6">
        <f>IF('Jurylid 1'!$D223="Grote wagens buiten Wehl",'Jurylid 1'!B223,0)</f>
        <v>0</v>
      </c>
      <c r="C221" s="6">
        <f>IF('Jurylid 1'!$D223="Grote wagens buiten Wehl",'Jurylid 1'!C223,0)</f>
        <v>0</v>
      </c>
      <c r="D221" s="9">
        <f>IF('Jurylid 1'!$D223="Grote wagens buiten Wehl",'Jurylid 1'!D223,0)</f>
        <v>0</v>
      </c>
      <c r="E221" s="5" t="e">
        <f>SUM(#REF!)</f>
        <v>#REF!</v>
      </c>
      <c r="F221" s="3">
        <v>216</v>
      </c>
    </row>
    <row r="222" spans="1:6" ht="15" hidden="1" customHeight="1" x14ac:dyDescent="0.2">
      <c r="A222" s="6">
        <f>IF('Jurylid 1'!$D224="Grote wagens buiten Wehl",'Jurylid 1'!A224,0)</f>
        <v>0</v>
      </c>
      <c r="B222" s="6">
        <f>IF('Jurylid 1'!$D224="Grote wagens buiten Wehl",'Jurylid 1'!B224,0)</f>
        <v>0</v>
      </c>
      <c r="C222" s="6">
        <f>IF('Jurylid 1'!$D224="Grote wagens buiten Wehl",'Jurylid 1'!C224,0)</f>
        <v>0</v>
      </c>
      <c r="D222" s="9">
        <f>IF('Jurylid 1'!$D224="Grote wagens buiten Wehl",'Jurylid 1'!D224,0)</f>
        <v>0</v>
      </c>
      <c r="E222" s="5" t="e">
        <f>SUM(#REF!)</f>
        <v>#REF!</v>
      </c>
      <c r="F222" s="3">
        <v>217</v>
      </c>
    </row>
    <row r="223" spans="1:6" ht="15" hidden="1" customHeight="1" x14ac:dyDescent="0.2">
      <c r="A223" s="6">
        <f>IF('Jurylid 1'!$D225="Grote wagens buiten Wehl",'Jurylid 1'!A225,0)</f>
        <v>0</v>
      </c>
      <c r="B223" s="6">
        <f>IF('Jurylid 1'!$D225="Grote wagens buiten Wehl",'Jurylid 1'!B225,0)</f>
        <v>0</v>
      </c>
      <c r="C223" s="6">
        <f>IF('Jurylid 1'!$D225="Grote wagens buiten Wehl",'Jurylid 1'!C225,0)</f>
        <v>0</v>
      </c>
      <c r="D223" s="9">
        <f>IF('Jurylid 1'!$D225="Grote wagens buiten Wehl",'Jurylid 1'!D225,0)</f>
        <v>0</v>
      </c>
      <c r="E223" s="5" t="e">
        <f>SUM(#REF!)</f>
        <v>#REF!</v>
      </c>
      <c r="F223" s="3">
        <v>218</v>
      </c>
    </row>
    <row r="224" spans="1:6" ht="15" hidden="1" customHeight="1" x14ac:dyDescent="0.2">
      <c r="A224" s="6">
        <f>IF('Jurylid 1'!$D226="Grote wagens buiten Wehl",'Jurylid 1'!A226,0)</f>
        <v>0</v>
      </c>
      <c r="B224" s="6">
        <f>IF('Jurylid 1'!$D226="Grote wagens buiten Wehl",'Jurylid 1'!B226,0)</f>
        <v>0</v>
      </c>
      <c r="C224" s="6">
        <f>IF('Jurylid 1'!$D226="Grote wagens buiten Wehl",'Jurylid 1'!C226,0)</f>
        <v>0</v>
      </c>
      <c r="D224" s="9">
        <f>IF('Jurylid 1'!$D226="Grote wagens buiten Wehl",'Jurylid 1'!D226,0)</f>
        <v>0</v>
      </c>
      <c r="E224" s="5" t="e">
        <f>SUM(#REF!)</f>
        <v>#REF!</v>
      </c>
      <c r="F224" s="3">
        <v>219</v>
      </c>
    </row>
    <row r="225" spans="1:6" ht="15" hidden="1" customHeight="1" x14ac:dyDescent="0.2">
      <c r="A225" s="6">
        <f>IF('Jurylid 1'!$D227="Grote wagens buiten Wehl",'Jurylid 1'!A227,0)</f>
        <v>0</v>
      </c>
      <c r="B225" s="6">
        <f>IF('Jurylid 1'!$D227="Grote wagens buiten Wehl",'Jurylid 1'!B227,0)</f>
        <v>0</v>
      </c>
      <c r="C225" s="6">
        <f>IF('Jurylid 1'!$D227="Grote wagens buiten Wehl",'Jurylid 1'!C227,0)</f>
        <v>0</v>
      </c>
      <c r="D225" s="9">
        <f>IF('Jurylid 1'!$D227="Grote wagens buiten Wehl",'Jurylid 1'!D227,0)</f>
        <v>0</v>
      </c>
      <c r="E225" s="5" t="e">
        <f>SUM(#REF!)</f>
        <v>#REF!</v>
      </c>
      <c r="F225" s="3">
        <v>220</v>
      </c>
    </row>
    <row r="226" spans="1:6" ht="15" hidden="1" customHeight="1" x14ac:dyDescent="0.2">
      <c r="A226" s="6">
        <f>IF('Jurylid 1'!$D228="Grote wagens buiten Wehl",'Jurylid 1'!A228,0)</f>
        <v>0</v>
      </c>
      <c r="B226" s="6">
        <f>IF('Jurylid 1'!$D228="Grote wagens buiten Wehl",'Jurylid 1'!B228,0)</f>
        <v>0</v>
      </c>
      <c r="C226" s="6">
        <f>IF('Jurylid 1'!$D228="Grote wagens buiten Wehl",'Jurylid 1'!C228,0)</f>
        <v>0</v>
      </c>
      <c r="D226" s="9">
        <f>IF('Jurylid 1'!$D228="Grote wagens buiten Wehl",'Jurylid 1'!D228,0)</f>
        <v>0</v>
      </c>
      <c r="E226" s="5" t="e">
        <f>SUM(#REF!)</f>
        <v>#REF!</v>
      </c>
      <c r="F226" s="3">
        <v>221</v>
      </c>
    </row>
    <row r="227" spans="1:6" ht="15" hidden="1" customHeight="1" x14ac:dyDescent="0.2">
      <c r="A227" s="6">
        <f>IF('Jurylid 1'!$D229="Grote wagens buiten Wehl",'Jurylid 1'!A229,0)</f>
        <v>0</v>
      </c>
      <c r="B227" s="6">
        <f>IF('Jurylid 1'!$D229="Grote wagens buiten Wehl",'Jurylid 1'!B229,0)</f>
        <v>0</v>
      </c>
      <c r="C227" s="6">
        <f>IF('Jurylid 1'!$D229="Grote wagens buiten Wehl",'Jurylid 1'!C229,0)</f>
        <v>0</v>
      </c>
      <c r="D227" s="9">
        <f>IF('Jurylid 1'!$D229="Grote wagens buiten Wehl",'Jurylid 1'!D229,0)</f>
        <v>0</v>
      </c>
      <c r="E227" s="5" t="e">
        <f>SUM(#REF!)</f>
        <v>#REF!</v>
      </c>
      <c r="F227" s="3">
        <v>222</v>
      </c>
    </row>
    <row r="228" spans="1:6" ht="15" hidden="1" customHeight="1" x14ac:dyDescent="0.2">
      <c r="A228" s="6">
        <f>IF('Jurylid 1'!$D230="Grote wagens buiten Wehl",'Jurylid 1'!A230,0)</f>
        <v>0</v>
      </c>
      <c r="B228" s="6">
        <f>IF('Jurylid 1'!$D230="Grote wagens buiten Wehl",'Jurylid 1'!B230,0)</f>
        <v>0</v>
      </c>
      <c r="C228" s="6">
        <f>IF('Jurylid 1'!$D230="Grote wagens buiten Wehl",'Jurylid 1'!C230,0)</f>
        <v>0</v>
      </c>
      <c r="D228" s="9">
        <f>IF('Jurylid 1'!$D230="Grote wagens buiten Wehl",'Jurylid 1'!D230,0)</f>
        <v>0</v>
      </c>
      <c r="E228" s="5" t="e">
        <f>SUM(#REF!)</f>
        <v>#REF!</v>
      </c>
      <c r="F228" s="3">
        <v>223</v>
      </c>
    </row>
    <row r="229" spans="1:6" ht="15" hidden="1" customHeight="1" x14ac:dyDescent="0.2">
      <c r="A229" s="6">
        <f>IF('Jurylid 1'!$D231="Grote wagens buiten Wehl",'Jurylid 1'!A231,0)</f>
        <v>0</v>
      </c>
      <c r="B229" s="6">
        <f>IF('Jurylid 1'!$D231="Grote wagens buiten Wehl",'Jurylid 1'!B231,0)</f>
        <v>0</v>
      </c>
      <c r="C229" s="6">
        <f>IF('Jurylid 1'!$D231="Grote wagens buiten Wehl",'Jurylid 1'!C231,0)</f>
        <v>0</v>
      </c>
      <c r="D229" s="9">
        <f>IF('Jurylid 1'!$D231="Grote wagens buiten Wehl",'Jurylid 1'!D231,0)</f>
        <v>0</v>
      </c>
      <c r="E229" s="5" t="e">
        <f>SUM(#REF!)</f>
        <v>#REF!</v>
      </c>
      <c r="F229" s="3">
        <v>224</v>
      </c>
    </row>
    <row r="230" spans="1:6" ht="15" hidden="1" customHeight="1" x14ac:dyDescent="0.2">
      <c r="A230" s="6">
        <f>IF('Jurylid 1'!$D232="Grote wagens buiten Wehl",'Jurylid 1'!A232,0)</f>
        <v>0</v>
      </c>
      <c r="B230" s="6">
        <f>IF('Jurylid 1'!$D232="Grote wagens buiten Wehl",'Jurylid 1'!B232,0)</f>
        <v>0</v>
      </c>
      <c r="C230" s="6">
        <f>IF('Jurylid 1'!$D232="Grote wagens buiten Wehl",'Jurylid 1'!C232,0)</f>
        <v>0</v>
      </c>
      <c r="D230" s="9">
        <f>IF('Jurylid 1'!$D232="Grote wagens buiten Wehl",'Jurylid 1'!D232,0)</f>
        <v>0</v>
      </c>
      <c r="E230" s="5" t="e">
        <f>SUM(#REF!)</f>
        <v>#REF!</v>
      </c>
      <c r="F230" s="3">
        <v>225</v>
      </c>
    </row>
    <row r="231" spans="1:6" ht="15" hidden="1" customHeight="1" x14ac:dyDescent="0.2">
      <c r="A231" s="6">
        <f>IF('Jurylid 1'!$D233="Grote wagens buiten Wehl",'Jurylid 1'!A233,0)</f>
        <v>0</v>
      </c>
      <c r="B231" s="6">
        <f>IF('Jurylid 1'!$D233="Grote wagens buiten Wehl",'Jurylid 1'!B233,0)</f>
        <v>0</v>
      </c>
      <c r="C231" s="6">
        <f>IF('Jurylid 1'!$D233="Grote wagens buiten Wehl",'Jurylid 1'!C233,0)</f>
        <v>0</v>
      </c>
      <c r="D231" s="9">
        <f>IF('Jurylid 1'!$D233="Grote wagens buiten Wehl",'Jurylid 1'!D233,0)</f>
        <v>0</v>
      </c>
      <c r="E231" s="5" t="e">
        <f>SUM(#REF!)</f>
        <v>#REF!</v>
      </c>
      <c r="F231" s="3">
        <v>226</v>
      </c>
    </row>
    <row r="232" spans="1:6" ht="15" hidden="1" customHeight="1" x14ac:dyDescent="0.2">
      <c r="A232" s="6">
        <f>IF('Jurylid 1'!$D234="Grote wagens buiten Wehl",'Jurylid 1'!A234,0)</f>
        <v>0</v>
      </c>
      <c r="B232" s="6">
        <f>IF('Jurylid 1'!$D234="Grote wagens buiten Wehl",'Jurylid 1'!B234,0)</f>
        <v>0</v>
      </c>
      <c r="C232" s="6">
        <f>IF('Jurylid 1'!$D234="Grote wagens buiten Wehl",'Jurylid 1'!C234,0)</f>
        <v>0</v>
      </c>
      <c r="D232" s="9">
        <f>IF('Jurylid 1'!$D234="Grote wagens buiten Wehl",'Jurylid 1'!D234,0)</f>
        <v>0</v>
      </c>
      <c r="E232" s="5" t="e">
        <f>SUM(#REF!)</f>
        <v>#REF!</v>
      </c>
      <c r="F232" s="3">
        <v>227</v>
      </c>
    </row>
    <row r="233" spans="1:6" ht="15" hidden="1" customHeight="1" x14ac:dyDescent="0.2">
      <c r="A233" s="6">
        <f>IF('Jurylid 1'!$D235="Grote wagens buiten Wehl",'Jurylid 1'!A235,0)</f>
        <v>0</v>
      </c>
      <c r="B233" s="6">
        <f>IF('Jurylid 1'!$D235="Grote wagens buiten Wehl",'Jurylid 1'!B235,0)</f>
        <v>0</v>
      </c>
      <c r="C233" s="6">
        <f>IF('Jurylid 1'!$D235="Grote wagens buiten Wehl",'Jurylid 1'!C235,0)</f>
        <v>0</v>
      </c>
      <c r="D233" s="9">
        <f>IF('Jurylid 1'!$D235="Grote wagens buiten Wehl",'Jurylid 1'!D235,0)</f>
        <v>0</v>
      </c>
      <c r="E233" s="5" t="e">
        <f>SUM(#REF!)</f>
        <v>#REF!</v>
      </c>
      <c r="F233" s="3">
        <v>228</v>
      </c>
    </row>
    <row r="234" spans="1:6" ht="15" hidden="1" customHeight="1" x14ac:dyDescent="0.2">
      <c r="A234" s="6">
        <f>IF('Jurylid 1'!$D236="Grote wagens buiten Wehl",'Jurylid 1'!A236,0)</f>
        <v>0</v>
      </c>
      <c r="B234" s="6">
        <f>IF('Jurylid 1'!$D236="Grote wagens buiten Wehl",'Jurylid 1'!B236,0)</f>
        <v>0</v>
      </c>
      <c r="C234" s="6">
        <f>IF('Jurylid 1'!$D236="Grote wagens buiten Wehl",'Jurylid 1'!C236,0)</f>
        <v>0</v>
      </c>
      <c r="D234" s="9">
        <f>IF('Jurylid 1'!$D236="Grote wagens buiten Wehl",'Jurylid 1'!D236,0)</f>
        <v>0</v>
      </c>
      <c r="E234" s="5" t="e">
        <f>SUM(#REF!)</f>
        <v>#REF!</v>
      </c>
      <c r="F234" s="3">
        <v>229</v>
      </c>
    </row>
    <row r="235" spans="1:6" ht="15" hidden="1" customHeight="1" x14ac:dyDescent="0.2">
      <c r="A235" s="6">
        <f>IF('Jurylid 1'!$D237="Grote wagens buiten Wehl",'Jurylid 1'!A237,0)</f>
        <v>0</v>
      </c>
      <c r="B235" s="6">
        <f>IF('Jurylid 1'!$D237="Grote wagens buiten Wehl",'Jurylid 1'!B237,0)</f>
        <v>0</v>
      </c>
      <c r="C235" s="6">
        <f>IF('Jurylid 1'!$D237="Grote wagens buiten Wehl",'Jurylid 1'!C237,0)</f>
        <v>0</v>
      </c>
      <c r="D235" s="9">
        <f>IF('Jurylid 1'!$D237="Grote wagens buiten Wehl",'Jurylid 1'!D237,0)</f>
        <v>0</v>
      </c>
      <c r="E235" s="5" t="e">
        <f>SUM(#REF!)</f>
        <v>#REF!</v>
      </c>
      <c r="F235" s="3">
        <v>230</v>
      </c>
    </row>
    <row r="236" spans="1:6" ht="15" hidden="1" customHeight="1" x14ac:dyDescent="0.2">
      <c r="A236" s="6">
        <f>IF('Jurylid 1'!$D238="Grote wagens buiten Wehl",'Jurylid 1'!A238,0)</f>
        <v>0</v>
      </c>
      <c r="B236" s="6">
        <f>IF('Jurylid 1'!$D238="Grote wagens buiten Wehl",'Jurylid 1'!B238,0)</f>
        <v>0</v>
      </c>
      <c r="C236" s="6">
        <f>IF('Jurylid 1'!$D238="Grote wagens buiten Wehl",'Jurylid 1'!C238,0)</f>
        <v>0</v>
      </c>
      <c r="D236" s="9">
        <f>IF('Jurylid 1'!$D238="Grote wagens buiten Wehl",'Jurylid 1'!D238,0)</f>
        <v>0</v>
      </c>
      <c r="E236" s="5" t="e">
        <f>SUM(#REF!)</f>
        <v>#REF!</v>
      </c>
      <c r="F236" s="3">
        <v>231</v>
      </c>
    </row>
    <row r="237" spans="1:6" ht="15" hidden="1" customHeight="1" x14ac:dyDescent="0.2">
      <c r="A237" s="6">
        <f>IF('Jurylid 1'!$D239="Grote wagens buiten Wehl",'Jurylid 1'!A239,0)</f>
        <v>0</v>
      </c>
      <c r="B237" s="6">
        <f>IF('Jurylid 1'!$D239="Grote wagens buiten Wehl",'Jurylid 1'!B239,0)</f>
        <v>0</v>
      </c>
      <c r="C237" s="6">
        <f>IF('Jurylid 1'!$D239="Grote wagens buiten Wehl",'Jurylid 1'!C239,0)</f>
        <v>0</v>
      </c>
      <c r="D237" s="9">
        <f>IF('Jurylid 1'!$D239="Grote wagens buiten Wehl",'Jurylid 1'!D239,0)</f>
        <v>0</v>
      </c>
      <c r="E237" s="5" t="e">
        <f>SUM(#REF!)</f>
        <v>#REF!</v>
      </c>
      <c r="F237" s="3">
        <v>232</v>
      </c>
    </row>
    <row r="238" spans="1:6" ht="15" hidden="1" customHeight="1" x14ac:dyDescent="0.2">
      <c r="A238" s="6">
        <f>IF('Jurylid 1'!$D240="Grote wagens buiten Wehl",'Jurylid 1'!A240,0)</f>
        <v>0</v>
      </c>
      <c r="B238" s="6">
        <f>IF('Jurylid 1'!$D240="Grote wagens buiten Wehl",'Jurylid 1'!B240,0)</f>
        <v>0</v>
      </c>
      <c r="C238" s="6">
        <f>IF('Jurylid 1'!$D240="Grote wagens buiten Wehl",'Jurylid 1'!C240,0)</f>
        <v>0</v>
      </c>
      <c r="D238" s="9">
        <f>IF('Jurylid 1'!$D240="Grote wagens buiten Wehl",'Jurylid 1'!D240,0)</f>
        <v>0</v>
      </c>
      <c r="E238" s="5" t="e">
        <f>SUM(#REF!)</f>
        <v>#REF!</v>
      </c>
      <c r="F238" s="3">
        <v>233</v>
      </c>
    </row>
    <row r="239" spans="1:6" ht="15" hidden="1" customHeight="1" x14ac:dyDescent="0.2">
      <c r="A239" s="6">
        <f>IF('Jurylid 1'!$D241="Grote wagens buiten Wehl",'Jurylid 1'!A241,0)</f>
        <v>0</v>
      </c>
      <c r="B239" s="6">
        <f>IF('Jurylid 1'!$D241="Grote wagens buiten Wehl",'Jurylid 1'!B241,0)</f>
        <v>0</v>
      </c>
      <c r="C239" s="6">
        <f>IF('Jurylid 1'!$D241="Grote wagens buiten Wehl",'Jurylid 1'!C241,0)</f>
        <v>0</v>
      </c>
      <c r="D239" s="9">
        <f>IF('Jurylid 1'!$D241="Grote wagens buiten Wehl",'Jurylid 1'!D241,0)</f>
        <v>0</v>
      </c>
      <c r="E239" s="5" t="e">
        <f>SUM(#REF!)</f>
        <v>#REF!</v>
      </c>
      <c r="F239" s="3">
        <v>234</v>
      </c>
    </row>
    <row r="240" spans="1:6" ht="15" hidden="1" customHeight="1" x14ac:dyDescent="0.2">
      <c r="A240" s="6">
        <f>IF('Jurylid 1'!$D242="Grote wagens buiten Wehl",'Jurylid 1'!A242,0)</f>
        <v>0</v>
      </c>
      <c r="B240" s="6">
        <f>IF('Jurylid 1'!$D242="Grote wagens buiten Wehl",'Jurylid 1'!B242,0)</f>
        <v>0</v>
      </c>
      <c r="C240" s="6">
        <f>IF('Jurylid 1'!$D242="Grote wagens buiten Wehl",'Jurylid 1'!C242,0)</f>
        <v>0</v>
      </c>
      <c r="D240" s="9">
        <f>IF('Jurylid 1'!$D242="Grote wagens buiten Wehl",'Jurylid 1'!D242,0)</f>
        <v>0</v>
      </c>
      <c r="E240" s="5" t="e">
        <f>SUM(#REF!)</f>
        <v>#REF!</v>
      </c>
      <c r="F240" s="3">
        <v>235</v>
      </c>
    </row>
    <row r="241" spans="1:6" ht="15" hidden="1" customHeight="1" x14ac:dyDescent="0.2">
      <c r="A241" s="6">
        <f>IF('Jurylid 1'!$D243="Grote wagens buiten Wehl",'Jurylid 1'!A243,0)</f>
        <v>0</v>
      </c>
      <c r="B241" s="6">
        <f>IF('Jurylid 1'!$D243="Grote wagens buiten Wehl",'Jurylid 1'!B243,0)</f>
        <v>0</v>
      </c>
      <c r="C241" s="6">
        <f>IF('Jurylid 1'!$D243="Grote wagens buiten Wehl",'Jurylid 1'!C243,0)</f>
        <v>0</v>
      </c>
      <c r="D241" s="9">
        <f>IF('Jurylid 1'!$D243="Grote wagens buiten Wehl",'Jurylid 1'!D243,0)</f>
        <v>0</v>
      </c>
      <c r="E241" s="5" t="e">
        <f>SUM(#REF!)</f>
        <v>#REF!</v>
      </c>
      <c r="F241" s="3">
        <v>236</v>
      </c>
    </row>
    <row r="242" spans="1:6" ht="15" hidden="1" customHeight="1" x14ac:dyDescent="0.2">
      <c r="A242" s="6">
        <f>IF('Jurylid 1'!$D244="Grote wagens buiten Wehl",'Jurylid 1'!A244,0)</f>
        <v>0</v>
      </c>
      <c r="B242" s="6">
        <f>IF('Jurylid 1'!$D244="Grote wagens buiten Wehl",'Jurylid 1'!B244,0)</f>
        <v>0</v>
      </c>
      <c r="C242" s="6">
        <f>IF('Jurylid 1'!$D244="Grote wagens buiten Wehl",'Jurylid 1'!C244,0)</f>
        <v>0</v>
      </c>
      <c r="D242" s="9">
        <f>IF('Jurylid 1'!$D244="Grote wagens buiten Wehl",'Jurylid 1'!D244,0)</f>
        <v>0</v>
      </c>
      <c r="E242" s="5" t="e">
        <f>SUM(#REF!)</f>
        <v>#REF!</v>
      </c>
      <c r="F242" s="3">
        <v>237</v>
      </c>
    </row>
    <row r="243" spans="1:6" ht="15" hidden="1" customHeight="1" x14ac:dyDescent="0.2">
      <c r="A243" s="6">
        <f>IF('Jurylid 1'!$D245="Grote wagens buiten Wehl",'Jurylid 1'!A245,0)</f>
        <v>0</v>
      </c>
      <c r="B243" s="6">
        <f>IF('Jurylid 1'!$D245="Grote wagens buiten Wehl",'Jurylid 1'!B245,0)</f>
        <v>0</v>
      </c>
      <c r="C243" s="6">
        <f>IF('Jurylid 1'!$D245="Grote wagens buiten Wehl",'Jurylid 1'!C245,0)</f>
        <v>0</v>
      </c>
      <c r="D243" s="9">
        <f>IF('Jurylid 1'!$D245="Grote wagens buiten Wehl",'Jurylid 1'!D245,0)</f>
        <v>0</v>
      </c>
      <c r="E243" s="5" t="e">
        <f>SUM(#REF!)</f>
        <v>#REF!</v>
      </c>
      <c r="F243" s="3">
        <v>238</v>
      </c>
    </row>
    <row r="244" spans="1:6" ht="15" hidden="1" customHeight="1" x14ac:dyDescent="0.2">
      <c r="A244" s="6">
        <f>IF('Jurylid 1'!$D246="Grote wagens buiten Wehl",'Jurylid 1'!A246,0)</f>
        <v>0</v>
      </c>
      <c r="B244" s="6">
        <f>IF('Jurylid 1'!$D246="Grote wagens buiten Wehl",'Jurylid 1'!B246,0)</f>
        <v>0</v>
      </c>
      <c r="C244" s="6">
        <f>IF('Jurylid 1'!$D246="Grote wagens buiten Wehl",'Jurylid 1'!C246,0)</f>
        <v>0</v>
      </c>
      <c r="D244" s="9">
        <f>IF('Jurylid 1'!$D246="Grote wagens buiten Wehl",'Jurylid 1'!D246,0)</f>
        <v>0</v>
      </c>
      <c r="E244" s="5" t="e">
        <f>SUM(#REF!)</f>
        <v>#REF!</v>
      </c>
      <c r="F244" s="3">
        <v>239</v>
      </c>
    </row>
    <row r="245" spans="1:6" ht="15" hidden="1" customHeight="1" x14ac:dyDescent="0.2">
      <c r="A245" s="6">
        <f>IF('Jurylid 1'!$D247="Grote wagens buiten Wehl",'Jurylid 1'!A247,0)</f>
        <v>0</v>
      </c>
      <c r="B245" s="6">
        <f>IF('Jurylid 1'!$D247="Grote wagens buiten Wehl",'Jurylid 1'!B247,0)</f>
        <v>0</v>
      </c>
      <c r="C245" s="6">
        <f>IF('Jurylid 1'!$D247="Grote wagens buiten Wehl",'Jurylid 1'!C247,0)</f>
        <v>0</v>
      </c>
      <c r="D245" s="9">
        <f>IF('Jurylid 1'!$D247="Grote wagens buiten Wehl",'Jurylid 1'!D247,0)</f>
        <v>0</v>
      </c>
      <c r="E245" s="5" t="e">
        <f>SUM(#REF!)</f>
        <v>#REF!</v>
      </c>
      <c r="F245" s="3">
        <v>240</v>
      </c>
    </row>
    <row r="246" spans="1:6" ht="15" hidden="1" customHeight="1" x14ac:dyDescent="0.2">
      <c r="A246" s="6">
        <f>IF('Jurylid 1'!$D248="Grote wagens buiten Wehl",'Jurylid 1'!A248,0)</f>
        <v>0</v>
      </c>
      <c r="B246" s="6">
        <f>IF('Jurylid 1'!$D248="Grote wagens buiten Wehl",'Jurylid 1'!B248,0)</f>
        <v>0</v>
      </c>
      <c r="C246" s="6">
        <f>IF('Jurylid 1'!$D248="Grote wagens buiten Wehl",'Jurylid 1'!C248,0)</f>
        <v>0</v>
      </c>
      <c r="D246" s="9">
        <f>IF('Jurylid 1'!$D248="Grote wagens buiten Wehl",'Jurylid 1'!D248,0)</f>
        <v>0</v>
      </c>
      <c r="E246" s="5" t="e">
        <f>SUM(#REF!)</f>
        <v>#REF!</v>
      </c>
      <c r="F246" s="3">
        <v>241</v>
      </c>
    </row>
    <row r="247" spans="1:6" ht="15" hidden="1" customHeight="1" x14ac:dyDescent="0.2">
      <c r="A247" s="6">
        <f>IF('Jurylid 1'!$D249="Grote wagens buiten Wehl",'Jurylid 1'!A249,0)</f>
        <v>0</v>
      </c>
      <c r="B247" s="6">
        <f>IF('Jurylid 1'!$D249="Grote wagens buiten Wehl",'Jurylid 1'!B249,0)</f>
        <v>0</v>
      </c>
      <c r="C247" s="6">
        <f>IF('Jurylid 1'!$D249="Grote wagens buiten Wehl",'Jurylid 1'!C249,0)</f>
        <v>0</v>
      </c>
      <c r="D247" s="9">
        <f>IF('Jurylid 1'!$D249="Grote wagens buiten Wehl",'Jurylid 1'!D249,0)</f>
        <v>0</v>
      </c>
      <c r="E247" s="5" t="e">
        <f>SUM(#REF!)</f>
        <v>#REF!</v>
      </c>
      <c r="F247" s="3">
        <v>242</v>
      </c>
    </row>
    <row r="248" spans="1:6" ht="15" hidden="1" customHeight="1" x14ac:dyDescent="0.2">
      <c r="A248" s="6">
        <f>IF('Jurylid 1'!$D250="Grote wagens buiten Wehl",'Jurylid 1'!A250,0)</f>
        <v>0</v>
      </c>
      <c r="B248" s="6">
        <f>IF('Jurylid 1'!$D250="Grote wagens buiten Wehl",'Jurylid 1'!B250,0)</f>
        <v>0</v>
      </c>
      <c r="C248" s="6">
        <f>IF('Jurylid 1'!$D250="Grote wagens buiten Wehl",'Jurylid 1'!C250,0)</f>
        <v>0</v>
      </c>
      <c r="D248" s="9">
        <f>IF('Jurylid 1'!$D250="Grote wagens buiten Wehl",'Jurylid 1'!D250,0)</f>
        <v>0</v>
      </c>
      <c r="E248" s="5" t="e">
        <f>SUM(#REF!)</f>
        <v>#REF!</v>
      </c>
      <c r="F248" s="3">
        <v>243</v>
      </c>
    </row>
    <row r="249" spans="1:6" ht="15" hidden="1" customHeight="1" x14ac:dyDescent="0.2">
      <c r="A249" s="6">
        <f>IF('Jurylid 1'!$D251="Grote wagens buiten Wehl",'Jurylid 1'!A251,0)</f>
        <v>0</v>
      </c>
      <c r="B249" s="6">
        <f>IF('Jurylid 1'!$D251="Grote wagens buiten Wehl",'Jurylid 1'!B251,0)</f>
        <v>0</v>
      </c>
      <c r="C249" s="6">
        <f>IF('Jurylid 1'!$D251="Grote wagens buiten Wehl",'Jurylid 1'!C251,0)</f>
        <v>0</v>
      </c>
      <c r="D249" s="9">
        <f>IF('Jurylid 1'!$D251="Grote wagens buiten Wehl",'Jurylid 1'!D251,0)</f>
        <v>0</v>
      </c>
      <c r="E249" s="5" t="e">
        <f>SUM(#REF!)</f>
        <v>#REF!</v>
      </c>
      <c r="F249" s="3">
        <v>244</v>
      </c>
    </row>
    <row r="250" spans="1:6" ht="15" hidden="1" customHeight="1" x14ac:dyDescent="0.2">
      <c r="A250" s="6">
        <f>IF('Jurylid 1'!$D252="Grote wagens buiten Wehl",'Jurylid 1'!A252,0)</f>
        <v>0</v>
      </c>
      <c r="B250" s="6">
        <f>IF('Jurylid 1'!$D252="Grote wagens buiten Wehl",'Jurylid 1'!B252,0)</f>
        <v>0</v>
      </c>
      <c r="C250" s="6">
        <f>IF('Jurylid 1'!$D252="Grote wagens buiten Wehl",'Jurylid 1'!C252,0)</f>
        <v>0</v>
      </c>
      <c r="D250" s="9">
        <f>IF('Jurylid 1'!$D252="Grote wagens buiten Wehl",'Jurylid 1'!D252,0)</f>
        <v>0</v>
      </c>
      <c r="E250" s="5" t="e">
        <f>SUM(#REF!)</f>
        <v>#REF!</v>
      </c>
      <c r="F250" s="3">
        <v>245</v>
      </c>
    </row>
    <row r="251" spans="1:6" ht="15" hidden="1" customHeight="1" x14ac:dyDescent="0.2">
      <c r="A251" s="6">
        <f>IF('Jurylid 1'!$D253="Grote wagens buiten Wehl",'Jurylid 1'!A253,0)</f>
        <v>0</v>
      </c>
      <c r="B251" s="6">
        <f>IF('Jurylid 1'!$D253="Grote wagens buiten Wehl",'Jurylid 1'!B253,0)</f>
        <v>0</v>
      </c>
      <c r="C251" s="6">
        <f>IF('Jurylid 1'!$D253="Grote wagens buiten Wehl",'Jurylid 1'!C253,0)</f>
        <v>0</v>
      </c>
      <c r="D251" s="9">
        <f>IF('Jurylid 1'!$D253="Grote wagens buiten Wehl",'Jurylid 1'!D253,0)</f>
        <v>0</v>
      </c>
      <c r="E251" s="5" t="e">
        <f>SUM(#REF!)</f>
        <v>#REF!</v>
      </c>
      <c r="F251" s="3">
        <v>246</v>
      </c>
    </row>
    <row r="252" spans="1:6" ht="15" hidden="1" customHeight="1" x14ac:dyDescent="0.2">
      <c r="A252" s="6">
        <f>IF('Jurylid 1'!$D254="Grote wagens buiten Wehl",'Jurylid 1'!A254,0)</f>
        <v>0</v>
      </c>
      <c r="B252" s="6">
        <f>IF('Jurylid 1'!$D254="Grote wagens buiten Wehl",'Jurylid 1'!B254,0)</f>
        <v>0</v>
      </c>
      <c r="C252" s="6">
        <f>IF('Jurylid 1'!$D254="Grote wagens buiten Wehl",'Jurylid 1'!C254,0)</f>
        <v>0</v>
      </c>
      <c r="D252" s="9">
        <f>IF('Jurylid 1'!$D254="Grote wagens buiten Wehl",'Jurylid 1'!D254,0)</f>
        <v>0</v>
      </c>
      <c r="E252" s="5" t="e">
        <f>SUM(#REF!)</f>
        <v>#REF!</v>
      </c>
      <c r="F252" s="3">
        <v>247</v>
      </c>
    </row>
    <row r="253" spans="1:6" ht="15" hidden="1" customHeight="1" x14ac:dyDescent="0.2">
      <c r="A253" s="6">
        <f>IF('Jurylid 1'!$D255="Grote wagens buiten Wehl",'Jurylid 1'!A255,0)</f>
        <v>0</v>
      </c>
      <c r="B253" s="6">
        <f>IF('Jurylid 1'!$D255="Grote wagens buiten Wehl",'Jurylid 1'!B255,0)</f>
        <v>0</v>
      </c>
      <c r="C253" s="6">
        <f>IF('Jurylid 1'!$D255="Grote wagens buiten Wehl",'Jurylid 1'!C255,0)</f>
        <v>0</v>
      </c>
      <c r="D253" s="9">
        <f>IF('Jurylid 1'!$D255="Grote wagens buiten Wehl",'Jurylid 1'!D255,0)</f>
        <v>0</v>
      </c>
      <c r="E253" s="5" t="e">
        <f>SUM(#REF!)</f>
        <v>#REF!</v>
      </c>
      <c r="F253" s="3">
        <v>248</v>
      </c>
    </row>
    <row r="254" spans="1:6" ht="15" hidden="1" customHeight="1" x14ac:dyDescent="0.2">
      <c r="A254" s="6">
        <f>IF('Jurylid 1'!$D256="Grote wagens buiten Wehl",'Jurylid 1'!A256,0)</f>
        <v>0</v>
      </c>
      <c r="B254" s="6">
        <f>IF('Jurylid 1'!$D256="Grote wagens buiten Wehl",'Jurylid 1'!B256,0)</f>
        <v>0</v>
      </c>
      <c r="C254" s="6">
        <f>IF('Jurylid 1'!$D256="Grote wagens buiten Wehl",'Jurylid 1'!C256,0)</f>
        <v>0</v>
      </c>
      <c r="D254" s="9">
        <f>IF('Jurylid 1'!$D256="Grote wagens buiten Wehl",'Jurylid 1'!D256,0)</f>
        <v>0</v>
      </c>
      <c r="E254" s="5" t="e">
        <f>SUM(#REF!)</f>
        <v>#REF!</v>
      </c>
      <c r="F254" s="3">
        <v>249</v>
      </c>
    </row>
    <row r="255" spans="1:6" ht="15" hidden="1" customHeight="1" x14ac:dyDescent="0.2">
      <c r="A255" s="6">
        <f>IF('Jurylid 1'!$D257="Grote wagens buiten Wehl",'Jurylid 1'!A257,0)</f>
        <v>0</v>
      </c>
      <c r="B255" s="6">
        <f>IF('Jurylid 1'!$D257="Grote wagens buiten Wehl",'Jurylid 1'!B257,0)</f>
        <v>0</v>
      </c>
      <c r="C255" s="6">
        <f>IF('Jurylid 1'!$D257="Grote wagens buiten Wehl",'Jurylid 1'!C257,0)</f>
        <v>0</v>
      </c>
      <c r="D255" s="9">
        <f>IF('Jurylid 1'!$D257="Grote wagens buiten Wehl",'Jurylid 1'!D257,0)</f>
        <v>0</v>
      </c>
      <c r="E255" s="5" t="e">
        <f>SUM(#REF!)</f>
        <v>#REF!</v>
      </c>
      <c r="F255" s="3">
        <v>250</v>
      </c>
    </row>
    <row r="256" spans="1:6" ht="15" customHeight="1" x14ac:dyDescent="0.2">
      <c r="A256" s="6">
        <f>IF('Jurylid 1'!$D102="Grote wagens buiten Wehl",'Jurylid 1'!A102,0)</f>
        <v>95</v>
      </c>
      <c r="B256" s="6" t="str">
        <f>IF('Jurylid 1'!$D102="Grote wagens buiten Wehl",'Jurylid 1'!B102,0)</f>
        <v>De Apekoppen</v>
      </c>
      <c r="C256" s="6" t="str">
        <f>IF('Jurylid 1'!$D102="Grote wagens buiten Wehl",'Jurylid 1'!C102,0)</f>
        <v>Goud maar Fout!</v>
      </c>
      <c r="D256" s="9" t="str">
        <f>IF('Jurylid 1'!$D102="Grote wagens buiten Wehl",'Jurylid 1'!D102,0)</f>
        <v>Grote wagens buiten Wehl</v>
      </c>
      <c r="E256" s="5" t="e">
        <f>SUM(#REF!)</f>
        <v>#REF!</v>
      </c>
      <c r="F256" s="48">
        <v>106</v>
      </c>
    </row>
  </sheetData>
  <sheetProtection sort="0" autoFilter="0"/>
  <protectedRanges>
    <protectedRange sqref="E7:E100 E101:E256" name="Bereik2"/>
  </protectedRanges>
  <autoFilter ref="E6:E255" xr:uid="{00000000-0009-0000-0000-00000F000000}">
    <filterColumn colId="0">
      <customFilters>
        <customFilter operator="notEqual" val=" "/>
      </customFilters>
    </filterColumn>
  </autoFilter>
  <sortState xmlns:xlrd2="http://schemas.microsoft.com/office/spreadsheetml/2017/richdata2" ref="A110:F155">
    <sortCondition descending="1" ref="E101:E155"/>
  </sortState>
  <mergeCells count="7">
    <mergeCell ref="A2:B2"/>
    <mergeCell ref="C2:F2"/>
    <mergeCell ref="A3:B3"/>
    <mergeCell ref="C3:F3"/>
    <mergeCell ref="A5:A6"/>
    <mergeCell ref="B5:B6"/>
    <mergeCell ref="C5:C6"/>
  </mergeCells>
  <pageMargins left="0.75" right="0.75" top="1" bottom="1" header="0.5" footer="0.5"/>
  <pageSetup paperSize="9" scale="66" fitToHeight="0" orientation="landscape" horizontalDpi="4294967293" r:id="rId1"/>
  <headerFooter alignWithMargins="0">
    <oddHeader>&amp;L&amp;"Comic Sans MS,Regular"&amp;12JURYRAPPORT LOLLIGE SNUITERS 2015&amp;R&amp;"Comic Sans MS,Regular"&amp;12&amp;A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filterMode="1">
    <pageSetUpPr fitToPage="1"/>
  </sheetPr>
  <dimension ref="A2:N256"/>
  <sheetViews>
    <sheetView showZeros="0" zoomScaleNormal="100" workbookViewId="0">
      <selection activeCell="G135" sqref="G135"/>
    </sheetView>
  </sheetViews>
  <sheetFormatPr defaultRowHeight="15" customHeight="1" x14ac:dyDescent="0.2"/>
  <cols>
    <col min="1" max="1" width="7.140625" style="12" customWidth="1"/>
    <col min="2" max="2" width="21.42578125" style="13" customWidth="1"/>
    <col min="3" max="3" width="45.7109375" style="13" customWidth="1"/>
    <col min="4" max="4" width="33.140625" style="13" customWidth="1"/>
    <col min="5" max="5" width="8.7109375" hidden="1" customWidth="1"/>
    <col min="6" max="6" width="8.7109375" style="1" customWidth="1"/>
  </cols>
  <sheetData>
    <row r="2" spans="1:6" ht="15" customHeight="1" x14ac:dyDescent="0.2">
      <c r="A2" s="37" t="s">
        <v>6</v>
      </c>
      <c r="B2" s="37"/>
      <c r="C2" s="38" t="s">
        <v>18</v>
      </c>
      <c r="D2" s="38"/>
      <c r="E2" s="38"/>
      <c r="F2" s="38"/>
    </row>
    <row r="3" spans="1:6" ht="15" customHeight="1" x14ac:dyDescent="0.2">
      <c r="A3" s="37" t="s">
        <v>17</v>
      </c>
      <c r="B3" s="37"/>
      <c r="C3" s="39">
        <f ca="1">NOW()</f>
        <v>44985.66541400463</v>
      </c>
      <c r="D3" s="39"/>
      <c r="E3" s="39"/>
      <c r="F3" s="39"/>
    </row>
    <row r="5" spans="1:6" ht="15" customHeight="1" x14ac:dyDescent="0.2">
      <c r="A5" s="33" t="s">
        <v>3</v>
      </c>
      <c r="B5" s="35" t="s">
        <v>4</v>
      </c>
      <c r="C5" s="35" t="s">
        <v>0</v>
      </c>
      <c r="D5" s="7"/>
      <c r="E5" s="24"/>
      <c r="F5" s="45" t="s">
        <v>157</v>
      </c>
    </row>
    <row r="6" spans="1:6" ht="15" customHeight="1" x14ac:dyDescent="0.2">
      <c r="A6" s="34"/>
      <c r="B6" s="36"/>
      <c r="C6" s="36"/>
      <c r="D6" s="8" t="s">
        <v>6</v>
      </c>
      <c r="E6" s="4" t="s">
        <v>2</v>
      </c>
      <c r="F6" s="46"/>
    </row>
    <row r="7" spans="1:6" ht="15" hidden="1" customHeight="1" x14ac:dyDescent="0.2">
      <c r="A7" s="6">
        <f>IF('Jurylid 1'!$D8="Kleine wagens volwassen",'Jurylid 1'!A8,0)</f>
        <v>0</v>
      </c>
      <c r="B7" s="6">
        <f>IF('Jurylid 1'!$D8="Kleine wagens volwassen",'Jurylid 1'!B8,0)</f>
        <v>0</v>
      </c>
      <c r="C7" s="6">
        <f>IF('Jurylid 1'!$D8="Kleine wagens volwassen",'Jurylid 1'!C8,0)</f>
        <v>0</v>
      </c>
      <c r="D7" s="9">
        <f>IF('Jurylid 1'!$D8="Kleine wagens volwassen",'Jurylid 1'!D8,0)</f>
        <v>0</v>
      </c>
      <c r="E7" s="5" t="e">
        <f>SUM(#REF!)</f>
        <v>#REF!</v>
      </c>
      <c r="F7" s="3">
        <v>1</v>
      </c>
    </row>
    <row r="8" spans="1:6" ht="15" hidden="1" customHeight="1" x14ac:dyDescent="0.2">
      <c r="A8" s="6">
        <f>IF('Jurylid 1'!$D9="Kleine wagens volwassen",'Jurylid 1'!A9,0)</f>
        <v>0</v>
      </c>
      <c r="B8" s="6">
        <f>IF('Jurylid 1'!$D9="Kleine wagens volwassen",'Jurylid 1'!B9,0)</f>
        <v>0</v>
      </c>
      <c r="C8" s="6">
        <f>IF('Jurylid 1'!$D9="Kleine wagens volwassen",'Jurylid 1'!C9,0)</f>
        <v>0</v>
      </c>
      <c r="D8" s="9">
        <f>IF('Jurylid 1'!$D9="Kleine wagens volwassen",'Jurylid 1'!D9,0)</f>
        <v>0</v>
      </c>
      <c r="E8" s="5" t="e">
        <f>SUM(#REF!)</f>
        <v>#REF!</v>
      </c>
      <c r="F8" s="3">
        <v>2</v>
      </c>
    </row>
    <row r="9" spans="1:6" ht="15" hidden="1" customHeight="1" x14ac:dyDescent="0.2">
      <c r="A9" s="6">
        <f>IF('Jurylid 1'!$D10="Kleine wagens volwassen",'Jurylid 1'!A10,0)</f>
        <v>0</v>
      </c>
      <c r="B9" s="6">
        <f>IF('Jurylid 1'!$D10="Kleine wagens volwassen",'Jurylid 1'!B10,0)</f>
        <v>0</v>
      </c>
      <c r="C9" s="6">
        <f>IF('Jurylid 1'!$D10="Kleine wagens volwassen",'Jurylid 1'!C10,0)</f>
        <v>0</v>
      </c>
      <c r="D9" s="9">
        <f>IF('Jurylid 1'!$D10="Kleine wagens volwassen",'Jurylid 1'!D10,0)</f>
        <v>0</v>
      </c>
      <c r="E9" s="5" t="e">
        <f>SUM(#REF!)</f>
        <v>#REF!</v>
      </c>
      <c r="F9" s="3">
        <v>3</v>
      </c>
    </row>
    <row r="10" spans="1:6" ht="15" hidden="1" customHeight="1" x14ac:dyDescent="0.2">
      <c r="A10" s="6">
        <f>IF('Jurylid 1'!$D11="Kleine wagens volwassen",'Jurylid 1'!A11,0)</f>
        <v>0</v>
      </c>
      <c r="B10" s="6">
        <f>IF('Jurylid 1'!$D11="Kleine wagens volwassen",'Jurylid 1'!B11,0)</f>
        <v>0</v>
      </c>
      <c r="C10" s="6">
        <f>IF('Jurylid 1'!$D11="Kleine wagens volwassen",'Jurylid 1'!C11,0)</f>
        <v>0</v>
      </c>
      <c r="D10" s="9">
        <f>IF('Jurylid 1'!$D11="Kleine wagens volwassen",'Jurylid 1'!D11,0)</f>
        <v>0</v>
      </c>
      <c r="E10" s="5" t="e">
        <f>SUM(#REF!)</f>
        <v>#REF!</v>
      </c>
      <c r="F10" s="3">
        <v>4</v>
      </c>
    </row>
    <row r="11" spans="1:6" ht="15" hidden="1" customHeight="1" x14ac:dyDescent="0.2">
      <c r="A11" s="6">
        <f>IF('Jurylid 1'!$D12="Kleine wagens volwassen",'Jurylid 1'!A12,0)</f>
        <v>0</v>
      </c>
      <c r="B11" s="6">
        <f>IF('Jurylid 1'!$D12="Kleine wagens volwassen",'Jurylid 1'!B12,0)</f>
        <v>0</v>
      </c>
      <c r="C11" s="6">
        <f>IF('Jurylid 1'!$D12="Kleine wagens volwassen",'Jurylid 1'!C12,0)</f>
        <v>0</v>
      </c>
      <c r="D11" s="9">
        <f>IF('Jurylid 1'!$D12="Kleine wagens volwassen",'Jurylid 1'!D12,0)</f>
        <v>0</v>
      </c>
      <c r="E11" s="5" t="e">
        <f>SUM(#REF!)</f>
        <v>#REF!</v>
      </c>
      <c r="F11" s="3">
        <v>5</v>
      </c>
    </row>
    <row r="12" spans="1:6" ht="15" hidden="1" customHeight="1" x14ac:dyDescent="0.2">
      <c r="A12" s="6">
        <f>IF('Jurylid 1'!$D13="Kleine wagens volwassen",'Jurylid 1'!A13,0)</f>
        <v>0</v>
      </c>
      <c r="B12" s="6">
        <f>IF('Jurylid 1'!$D13="Kleine wagens volwassen",'Jurylid 1'!B13,0)</f>
        <v>0</v>
      </c>
      <c r="C12" s="6">
        <f>IF('Jurylid 1'!$D13="Kleine wagens volwassen",'Jurylid 1'!C13,0)</f>
        <v>0</v>
      </c>
      <c r="D12" s="9">
        <f>IF('Jurylid 1'!$D13="Kleine wagens volwassen",'Jurylid 1'!D13,0)</f>
        <v>0</v>
      </c>
      <c r="E12" s="5" t="e">
        <f>SUM(#REF!)</f>
        <v>#REF!</v>
      </c>
      <c r="F12" s="3">
        <v>6</v>
      </c>
    </row>
    <row r="13" spans="1:6" ht="15" hidden="1" customHeight="1" x14ac:dyDescent="0.2">
      <c r="A13" s="6">
        <f>IF('Jurylid 1'!$D14="Kleine wagens volwassen",'Jurylid 1'!A14,0)</f>
        <v>0</v>
      </c>
      <c r="B13" s="6">
        <f>IF('Jurylid 1'!$D14="Kleine wagens volwassen",'Jurylid 1'!B14,0)</f>
        <v>0</v>
      </c>
      <c r="C13" s="6">
        <f>IF('Jurylid 1'!$D14="Kleine wagens volwassen",'Jurylid 1'!C14,0)</f>
        <v>0</v>
      </c>
      <c r="D13" s="9">
        <f>IF('Jurylid 1'!$D14="Kleine wagens volwassen",'Jurylid 1'!D14,0)</f>
        <v>0</v>
      </c>
      <c r="E13" s="5" t="e">
        <f>SUM(#REF!)</f>
        <v>#REF!</v>
      </c>
      <c r="F13" s="3">
        <v>7</v>
      </c>
    </row>
    <row r="14" spans="1:6" ht="15" hidden="1" customHeight="1" x14ac:dyDescent="0.2">
      <c r="A14" s="6">
        <f>IF('Jurylid 1'!$D15="Kleine wagens volwassen",'Jurylid 1'!A15,0)</f>
        <v>0</v>
      </c>
      <c r="B14" s="6">
        <f>IF('Jurylid 1'!$D15="Kleine wagens volwassen",'Jurylid 1'!B15,0)</f>
        <v>0</v>
      </c>
      <c r="C14" s="6">
        <f>IF('Jurylid 1'!$D15="Kleine wagens volwassen",'Jurylid 1'!C15,0)</f>
        <v>0</v>
      </c>
      <c r="D14" s="9">
        <f>IF('Jurylid 1'!$D15="Kleine wagens volwassen",'Jurylid 1'!D15,0)</f>
        <v>0</v>
      </c>
      <c r="E14" s="5" t="e">
        <f>SUM(#REF!)</f>
        <v>#REF!</v>
      </c>
      <c r="F14" s="3">
        <v>8</v>
      </c>
    </row>
    <row r="15" spans="1:6" ht="15" hidden="1" customHeight="1" x14ac:dyDescent="0.2">
      <c r="A15" s="6">
        <f>IF('Jurylid 1'!$D16="Kleine wagens volwassen",'Jurylid 1'!A16,0)</f>
        <v>0</v>
      </c>
      <c r="B15" s="6">
        <f>IF('Jurylid 1'!$D16="Kleine wagens volwassen",'Jurylid 1'!B16,0)</f>
        <v>0</v>
      </c>
      <c r="C15" s="6">
        <f>IF('Jurylid 1'!$D16="Kleine wagens volwassen",'Jurylid 1'!C16,0)</f>
        <v>0</v>
      </c>
      <c r="D15" s="9">
        <f>IF('Jurylid 1'!$D16="Kleine wagens volwassen",'Jurylid 1'!D16,0)</f>
        <v>0</v>
      </c>
      <c r="E15" s="5" t="e">
        <f>SUM(#REF!)</f>
        <v>#REF!</v>
      </c>
      <c r="F15" s="3">
        <v>9</v>
      </c>
    </row>
    <row r="16" spans="1:6" ht="15" hidden="1" customHeight="1" x14ac:dyDescent="0.2">
      <c r="A16" s="6">
        <f>IF('Jurylid 1'!$D18="Kleine wagens volwassen",'Jurylid 1'!A18,0)</f>
        <v>0</v>
      </c>
      <c r="B16" s="6">
        <f>IF('Jurylid 1'!$D18="Kleine wagens volwassen",'Jurylid 1'!B18,0)</f>
        <v>0</v>
      </c>
      <c r="C16" s="6">
        <f>IF('Jurylid 1'!$D18="Kleine wagens volwassen",'Jurylid 1'!C18,0)</f>
        <v>0</v>
      </c>
      <c r="D16" s="9">
        <f>IF('Jurylid 1'!$D18="Kleine wagens volwassen",'Jurylid 1'!D18,0)</f>
        <v>0</v>
      </c>
      <c r="E16" s="5" t="e">
        <f>SUM(#REF!)</f>
        <v>#REF!</v>
      </c>
      <c r="F16" s="3">
        <v>11</v>
      </c>
    </row>
    <row r="17" spans="1:6" ht="15" hidden="1" customHeight="1" x14ac:dyDescent="0.2">
      <c r="A17" s="6">
        <f>IF('Jurylid 1'!$D19="Kleine wagens volwassen",'Jurylid 1'!A19,0)</f>
        <v>0</v>
      </c>
      <c r="B17" s="6">
        <f>IF('Jurylid 1'!$D19="Kleine wagens volwassen",'Jurylid 1'!B19,0)</f>
        <v>0</v>
      </c>
      <c r="C17" s="6">
        <f>IF('Jurylid 1'!$D19="Kleine wagens volwassen",'Jurylid 1'!C19,0)</f>
        <v>0</v>
      </c>
      <c r="D17" s="9">
        <f>IF('Jurylid 1'!$D19="Kleine wagens volwassen",'Jurylid 1'!D19,0)</f>
        <v>0</v>
      </c>
      <c r="E17" s="5" t="e">
        <f>SUM(#REF!)</f>
        <v>#REF!</v>
      </c>
      <c r="F17" s="3">
        <v>12</v>
      </c>
    </row>
    <row r="18" spans="1:6" ht="15" hidden="1" customHeight="1" x14ac:dyDescent="0.2">
      <c r="A18" s="6">
        <f>IF('Jurylid 1'!$D20="Kleine wagens volwassen",'Jurylid 1'!A20,0)</f>
        <v>0</v>
      </c>
      <c r="B18" s="6">
        <f>IF('Jurylid 1'!$D20="Kleine wagens volwassen",'Jurylid 1'!B20,0)</f>
        <v>0</v>
      </c>
      <c r="C18" s="6">
        <f>IF('Jurylid 1'!$D20="Kleine wagens volwassen",'Jurylid 1'!C20,0)</f>
        <v>0</v>
      </c>
      <c r="D18" s="9">
        <f>IF('Jurylid 1'!$D20="Kleine wagens volwassen",'Jurylid 1'!D20,0)</f>
        <v>0</v>
      </c>
      <c r="E18" s="5" t="e">
        <f>SUM(#REF!)</f>
        <v>#REF!</v>
      </c>
      <c r="F18" s="3">
        <v>13</v>
      </c>
    </row>
    <row r="19" spans="1:6" ht="15" hidden="1" customHeight="1" x14ac:dyDescent="0.2">
      <c r="A19" s="6">
        <f>IF('Jurylid 1'!$D21="Kleine wagens volwassen",'Jurylid 1'!A21,0)</f>
        <v>0</v>
      </c>
      <c r="B19" s="6">
        <f>IF('Jurylid 1'!$D21="Kleine wagens volwassen",'Jurylid 1'!B21,0)</f>
        <v>0</v>
      </c>
      <c r="C19" s="6">
        <f>IF('Jurylid 1'!$D21="Kleine wagens volwassen",'Jurylid 1'!C21,0)</f>
        <v>0</v>
      </c>
      <c r="D19" s="9">
        <f>IF('Jurylid 1'!$D21="Kleine wagens volwassen",'Jurylid 1'!D21,0)</f>
        <v>0</v>
      </c>
      <c r="E19" s="5" t="e">
        <f>SUM(#REF!)</f>
        <v>#REF!</v>
      </c>
      <c r="F19" s="3">
        <v>14</v>
      </c>
    </row>
    <row r="20" spans="1:6" ht="15" customHeight="1" x14ac:dyDescent="0.2">
      <c r="A20" s="6">
        <f>IF('Jurylid 1'!$D172="Kleine wagens volwassen",'Jurylid 1'!A172,0)</f>
        <v>165</v>
      </c>
      <c r="B20" s="6" t="str">
        <f>IF('Jurylid 1'!$D172="Kleine wagens volwassen",'Jurylid 1'!B172,0)</f>
        <v>De Deurdraaiers</v>
      </c>
      <c r="C20" s="6" t="str">
        <f>IF('Jurylid 1'!$D172="Kleine wagens volwassen",'Jurylid 1'!C172,0)</f>
        <v>Wat een mafkezen, vanaf nu wordt het kamelen sjezen</v>
      </c>
      <c r="D20" s="9" t="str">
        <f>IF('Jurylid 1'!$D172="Kleine wagens volwassen",'Jurylid 1'!D172,0)</f>
        <v>Kleine wagens volwassen</v>
      </c>
      <c r="E20" s="5" t="e">
        <f>SUM(#REF!)</f>
        <v>#REF!</v>
      </c>
      <c r="F20" s="48">
        <v>158</v>
      </c>
    </row>
    <row r="21" spans="1:6" ht="15" hidden="1" customHeight="1" x14ac:dyDescent="0.2">
      <c r="A21" s="6">
        <f>IF('Jurylid 1'!$D23="Kleine wagens volwassen",'Jurylid 1'!A23,0)</f>
        <v>0</v>
      </c>
      <c r="B21" s="6">
        <f>IF('Jurylid 1'!$D23="Kleine wagens volwassen",'Jurylid 1'!B23,0)</f>
        <v>0</v>
      </c>
      <c r="C21" s="6">
        <f>IF('Jurylid 1'!$D23="Kleine wagens volwassen",'Jurylid 1'!C23,0)</f>
        <v>0</v>
      </c>
      <c r="D21" s="9">
        <f>IF('Jurylid 1'!$D23="Kleine wagens volwassen",'Jurylid 1'!D23,0)</f>
        <v>0</v>
      </c>
      <c r="E21" s="5" t="e">
        <f>SUM(#REF!)</f>
        <v>#REF!</v>
      </c>
      <c r="F21" s="3">
        <v>16</v>
      </c>
    </row>
    <row r="22" spans="1:6" ht="15" hidden="1" customHeight="1" x14ac:dyDescent="0.2">
      <c r="A22" s="6">
        <f>IF('Jurylid 1'!$D24="Kleine wagens volwassen",'Jurylid 1'!A24,0)</f>
        <v>0</v>
      </c>
      <c r="B22" s="6">
        <f>IF('Jurylid 1'!$D24="Kleine wagens volwassen",'Jurylid 1'!B24,0)</f>
        <v>0</v>
      </c>
      <c r="C22" s="6">
        <f>IF('Jurylid 1'!$D24="Kleine wagens volwassen",'Jurylid 1'!C24,0)</f>
        <v>0</v>
      </c>
      <c r="D22" s="9">
        <f>IF('Jurylid 1'!$D24="Kleine wagens volwassen",'Jurylid 1'!D24,0)</f>
        <v>0</v>
      </c>
      <c r="E22" s="5" t="e">
        <f>SUM(#REF!)</f>
        <v>#REF!</v>
      </c>
      <c r="F22" s="3">
        <v>17</v>
      </c>
    </row>
    <row r="23" spans="1:6" ht="15" hidden="1" customHeight="1" x14ac:dyDescent="0.2">
      <c r="A23" s="6">
        <f>IF('Jurylid 1'!$D25="Kleine wagens volwassen",'Jurylid 1'!A25,0)</f>
        <v>0</v>
      </c>
      <c r="B23" s="6">
        <f>IF('Jurylid 1'!$D25="Kleine wagens volwassen",'Jurylid 1'!B25,0)</f>
        <v>0</v>
      </c>
      <c r="C23" s="6">
        <f>IF('Jurylid 1'!$D25="Kleine wagens volwassen",'Jurylid 1'!C25,0)</f>
        <v>0</v>
      </c>
      <c r="D23" s="9">
        <f>IF('Jurylid 1'!$D25="Kleine wagens volwassen",'Jurylid 1'!D25,0)</f>
        <v>0</v>
      </c>
      <c r="E23" s="5" t="e">
        <f>SUM(#REF!)</f>
        <v>#REF!</v>
      </c>
      <c r="F23" s="3">
        <v>18</v>
      </c>
    </row>
    <row r="24" spans="1:6" ht="15" hidden="1" customHeight="1" x14ac:dyDescent="0.2">
      <c r="A24" s="6">
        <f>IF('Jurylid 1'!$D26="Kleine wagens volwassen",'Jurylid 1'!A26,0)</f>
        <v>0</v>
      </c>
      <c r="B24" s="6">
        <f>IF('Jurylid 1'!$D26="Kleine wagens volwassen",'Jurylid 1'!B26,0)</f>
        <v>0</v>
      </c>
      <c r="C24" s="6">
        <f>IF('Jurylid 1'!$D26="Kleine wagens volwassen",'Jurylid 1'!C26,0)</f>
        <v>0</v>
      </c>
      <c r="D24" s="9">
        <f>IF('Jurylid 1'!$D26="Kleine wagens volwassen",'Jurylid 1'!D26,0)</f>
        <v>0</v>
      </c>
      <c r="E24" s="5" t="e">
        <f>SUM(#REF!)</f>
        <v>#REF!</v>
      </c>
      <c r="F24" s="3">
        <v>19</v>
      </c>
    </row>
    <row r="25" spans="1:6" ht="15" hidden="1" customHeight="1" x14ac:dyDescent="0.2">
      <c r="A25" s="6">
        <f>IF('Jurylid 1'!$D27="Kleine wagens volwassen",'Jurylid 1'!A27,0)</f>
        <v>0</v>
      </c>
      <c r="B25" s="6">
        <f>IF('Jurylid 1'!$D27="Kleine wagens volwassen",'Jurylid 1'!B27,0)</f>
        <v>0</v>
      </c>
      <c r="C25" s="6">
        <f>IF('Jurylid 1'!$D27="Kleine wagens volwassen",'Jurylid 1'!C27,0)</f>
        <v>0</v>
      </c>
      <c r="D25" s="9">
        <f>IF('Jurylid 1'!$D27="Kleine wagens volwassen",'Jurylid 1'!D27,0)</f>
        <v>0</v>
      </c>
      <c r="E25" s="5" t="e">
        <f>SUM(#REF!)</f>
        <v>#REF!</v>
      </c>
      <c r="F25" s="3">
        <v>20</v>
      </c>
    </row>
    <row r="26" spans="1:6" ht="15" hidden="1" customHeight="1" x14ac:dyDescent="0.2">
      <c r="A26" s="6">
        <f>IF('Jurylid 1'!$D28="Kleine wagens volwassen",'Jurylid 1'!A28,0)</f>
        <v>0</v>
      </c>
      <c r="B26" s="6">
        <f>IF('Jurylid 1'!$D28="Kleine wagens volwassen",'Jurylid 1'!B28,0)</f>
        <v>0</v>
      </c>
      <c r="C26" s="6">
        <f>IF('Jurylid 1'!$D28="Kleine wagens volwassen",'Jurylid 1'!C28,0)</f>
        <v>0</v>
      </c>
      <c r="D26" s="9">
        <f>IF('Jurylid 1'!$D28="Kleine wagens volwassen",'Jurylid 1'!D28,0)</f>
        <v>0</v>
      </c>
      <c r="E26" s="5" t="e">
        <f>SUM(#REF!)</f>
        <v>#REF!</v>
      </c>
      <c r="F26" s="3">
        <v>21</v>
      </c>
    </row>
    <row r="27" spans="1:6" ht="15" hidden="1" customHeight="1" x14ac:dyDescent="0.2">
      <c r="A27" s="6">
        <f>IF('Jurylid 1'!$D29="Kleine wagens volwassen",'Jurylid 1'!A29,0)</f>
        <v>0</v>
      </c>
      <c r="B27" s="6">
        <f>IF('Jurylid 1'!$D29="Kleine wagens volwassen",'Jurylid 1'!B29,0)</f>
        <v>0</v>
      </c>
      <c r="C27" s="6">
        <f>IF('Jurylid 1'!$D29="Kleine wagens volwassen",'Jurylid 1'!C29,0)</f>
        <v>0</v>
      </c>
      <c r="D27" s="9">
        <f>IF('Jurylid 1'!$D29="Kleine wagens volwassen",'Jurylid 1'!D29,0)</f>
        <v>0</v>
      </c>
      <c r="E27" s="5" t="e">
        <f>SUM(#REF!)</f>
        <v>#REF!</v>
      </c>
      <c r="F27" s="3">
        <v>22</v>
      </c>
    </row>
    <row r="28" spans="1:6" ht="15" hidden="1" customHeight="1" x14ac:dyDescent="0.2">
      <c r="A28" s="6">
        <f>IF('Jurylid 1'!$D30="Kleine wagens volwassen",'Jurylid 1'!A30,0)</f>
        <v>0</v>
      </c>
      <c r="B28" s="6">
        <f>IF('Jurylid 1'!$D30="Kleine wagens volwassen",'Jurylid 1'!B30,0)</f>
        <v>0</v>
      </c>
      <c r="C28" s="6">
        <f>IF('Jurylid 1'!$D30="Kleine wagens volwassen",'Jurylid 1'!C30,0)</f>
        <v>0</v>
      </c>
      <c r="D28" s="9">
        <f>IF('Jurylid 1'!$D30="Kleine wagens volwassen",'Jurylid 1'!D30,0)</f>
        <v>0</v>
      </c>
      <c r="E28" s="5" t="e">
        <f>SUM(#REF!)</f>
        <v>#REF!</v>
      </c>
      <c r="F28" s="3">
        <v>23</v>
      </c>
    </row>
    <row r="29" spans="1:6" ht="15" hidden="1" customHeight="1" x14ac:dyDescent="0.2">
      <c r="A29" s="6">
        <f>IF('Jurylid 1'!$D31="Kleine wagens volwassen",'Jurylid 1'!A31,0)</f>
        <v>0</v>
      </c>
      <c r="B29" s="6">
        <f>IF('Jurylid 1'!$D31="Kleine wagens volwassen",'Jurylid 1'!B31,0)</f>
        <v>0</v>
      </c>
      <c r="C29" s="6">
        <f>IF('Jurylid 1'!$D31="Kleine wagens volwassen",'Jurylid 1'!C31,0)</f>
        <v>0</v>
      </c>
      <c r="D29" s="9">
        <f>IF('Jurylid 1'!$D31="Kleine wagens volwassen",'Jurylid 1'!D31,0)</f>
        <v>0</v>
      </c>
      <c r="E29" s="5" t="e">
        <f>SUM(#REF!)</f>
        <v>#REF!</v>
      </c>
      <c r="F29" s="3">
        <v>24</v>
      </c>
    </row>
    <row r="30" spans="1:6" ht="15" hidden="1" customHeight="1" x14ac:dyDescent="0.2">
      <c r="A30" s="6">
        <f>IF('Jurylid 1'!$D32="Kleine wagens volwassen",'Jurylid 1'!A32,0)</f>
        <v>0</v>
      </c>
      <c r="B30" s="6">
        <f>IF('Jurylid 1'!$D32="Kleine wagens volwassen",'Jurylid 1'!B32,0)</f>
        <v>0</v>
      </c>
      <c r="C30" s="6">
        <f>IF('Jurylid 1'!$D32="Kleine wagens volwassen",'Jurylid 1'!C32,0)</f>
        <v>0</v>
      </c>
      <c r="D30" s="9">
        <f>IF('Jurylid 1'!$D32="Kleine wagens volwassen",'Jurylid 1'!D32,0)</f>
        <v>0</v>
      </c>
      <c r="E30" s="5" t="e">
        <f>SUM(#REF!)</f>
        <v>#REF!</v>
      </c>
      <c r="F30" s="3">
        <v>25</v>
      </c>
    </row>
    <row r="31" spans="1:6" ht="15" hidden="1" customHeight="1" x14ac:dyDescent="0.2">
      <c r="A31" s="6">
        <f>IF('Jurylid 1'!$D33="Kleine wagens volwassen",'Jurylid 1'!A33,0)</f>
        <v>0</v>
      </c>
      <c r="B31" s="6">
        <f>IF('Jurylid 1'!$D33="Kleine wagens volwassen",'Jurylid 1'!B33,0)</f>
        <v>0</v>
      </c>
      <c r="C31" s="6">
        <f>IF('Jurylid 1'!$D33="Kleine wagens volwassen",'Jurylid 1'!C33,0)</f>
        <v>0</v>
      </c>
      <c r="D31" s="9">
        <f>IF('Jurylid 1'!$D33="Kleine wagens volwassen",'Jurylid 1'!D33,0)</f>
        <v>0</v>
      </c>
      <c r="E31" s="5" t="e">
        <f>SUM(#REF!)</f>
        <v>#REF!</v>
      </c>
      <c r="F31" s="3">
        <v>26</v>
      </c>
    </row>
    <row r="32" spans="1:6" ht="15" hidden="1" customHeight="1" x14ac:dyDescent="0.2">
      <c r="A32" s="6">
        <f>IF('Jurylid 1'!$D34="Kleine wagens volwassen",'Jurylid 1'!A34,0)</f>
        <v>0</v>
      </c>
      <c r="B32" s="6">
        <f>IF('Jurylid 1'!$D34="Kleine wagens volwassen",'Jurylid 1'!B34,0)</f>
        <v>0</v>
      </c>
      <c r="C32" s="6">
        <f>IF('Jurylid 1'!$D34="Kleine wagens volwassen",'Jurylid 1'!C34,0)</f>
        <v>0</v>
      </c>
      <c r="D32" s="9">
        <f>IF('Jurylid 1'!$D34="Kleine wagens volwassen",'Jurylid 1'!D34,0)</f>
        <v>0</v>
      </c>
      <c r="E32" s="5" t="e">
        <f>SUM(#REF!)</f>
        <v>#REF!</v>
      </c>
      <c r="F32" s="3">
        <v>27</v>
      </c>
    </row>
    <row r="33" spans="1:6" ht="15" hidden="1" customHeight="1" x14ac:dyDescent="0.2">
      <c r="A33" s="6">
        <f>IF('Jurylid 1'!$D35="Kleine wagens volwassen",'Jurylid 1'!A35,0)</f>
        <v>0</v>
      </c>
      <c r="B33" s="6">
        <f>IF('Jurylid 1'!$D35="Kleine wagens volwassen",'Jurylid 1'!B35,0)</f>
        <v>0</v>
      </c>
      <c r="C33" s="6">
        <f>IF('Jurylid 1'!$D35="Kleine wagens volwassen",'Jurylid 1'!C35,0)</f>
        <v>0</v>
      </c>
      <c r="D33" s="9">
        <f>IF('Jurylid 1'!$D35="Kleine wagens volwassen",'Jurylid 1'!D35,0)</f>
        <v>0</v>
      </c>
      <c r="E33" s="5" t="e">
        <f>SUM(#REF!)</f>
        <v>#REF!</v>
      </c>
      <c r="F33" s="3">
        <v>28</v>
      </c>
    </row>
    <row r="34" spans="1:6" ht="15" hidden="1" customHeight="1" x14ac:dyDescent="0.2">
      <c r="A34" s="6">
        <f>IF('Jurylid 1'!$D36="Kleine wagens volwassen",'Jurylid 1'!A36,0)</f>
        <v>0</v>
      </c>
      <c r="B34" s="6">
        <f>IF('Jurylid 1'!$D36="Kleine wagens volwassen",'Jurylid 1'!B36,0)</f>
        <v>0</v>
      </c>
      <c r="C34" s="6">
        <f>IF('Jurylid 1'!$D36="Kleine wagens volwassen",'Jurylid 1'!C36,0)</f>
        <v>0</v>
      </c>
      <c r="D34" s="9">
        <f>IF('Jurylid 1'!$D36="Kleine wagens volwassen",'Jurylid 1'!D36,0)</f>
        <v>0</v>
      </c>
      <c r="E34" s="5" t="e">
        <f>SUM(#REF!)</f>
        <v>#REF!</v>
      </c>
      <c r="F34" s="3">
        <v>29</v>
      </c>
    </row>
    <row r="35" spans="1:6" ht="15" customHeight="1" x14ac:dyDescent="0.2">
      <c r="A35" s="6">
        <f>IF('Jurylid 1'!$D132="Kleine wagens volwassen",'Jurylid 1'!A132,0)</f>
        <v>125</v>
      </c>
      <c r="B35" s="6" t="str">
        <f>IF('Jurylid 1'!$D132="Kleine wagens volwassen",'Jurylid 1'!B132,0)</f>
        <v>Porn Kings</v>
      </c>
      <c r="C35" s="6" t="str">
        <f>IF('Jurylid 1'!$D132="Kleine wagens volwassen",'Jurylid 1'!C132,0)</f>
        <v>Energiekosten-stress? Wees welkom in onze Wehlness</v>
      </c>
      <c r="D35" s="9" t="str">
        <f>IF('Jurylid 1'!$D132="Kleine wagens volwassen",'Jurylid 1'!D132,0)</f>
        <v>Kleine wagens volwassen</v>
      </c>
      <c r="E35" s="5" t="e">
        <f>SUM(#REF!)</f>
        <v>#REF!</v>
      </c>
      <c r="F35" s="48">
        <v>156</v>
      </c>
    </row>
    <row r="36" spans="1:6" ht="15" customHeight="1" x14ac:dyDescent="0.2">
      <c r="A36" s="6">
        <f>IF('Jurylid 1'!$D47="Kleine wagens volwassen",'Jurylid 1'!A47,0)</f>
        <v>40</v>
      </c>
      <c r="B36" s="6" t="str">
        <f>IF('Jurylid 1'!$D47="Kleine wagens volwassen",'Jurylid 1'!B47,0)</f>
        <v>De Vallentina's</v>
      </c>
      <c r="C36" s="6" t="str">
        <f>IF('Jurylid 1'!$D47="Kleine wagens volwassen",'Jurylid 1'!C47,0)</f>
        <v>Terug naar de Oertijd</v>
      </c>
      <c r="D36" s="9" t="str">
        <f>IF('Jurylid 1'!$D47="Kleine wagens volwassen",'Jurylid 1'!D47,0)</f>
        <v>Kleine wagens volwassen</v>
      </c>
      <c r="E36" s="5" t="e">
        <f>SUM(#REF!)</f>
        <v>#REF!</v>
      </c>
      <c r="F36" s="48">
        <v>155</v>
      </c>
    </row>
    <row r="37" spans="1:6" ht="15" hidden="1" customHeight="1" x14ac:dyDescent="0.2">
      <c r="A37" s="6">
        <f>IF('Jurylid 1'!$D38="Kleine wagens volwassen",'Jurylid 1'!A38,0)</f>
        <v>0</v>
      </c>
      <c r="B37" s="6">
        <f>IF('Jurylid 1'!$D38="Kleine wagens volwassen",'Jurylid 1'!B38,0)</f>
        <v>0</v>
      </c>
      <c r="C37" s="6">
        <f>IF('Jurylid 1'!$D38="Kleine wagens volwassen",'Jurylid 1'!C38,0)</f>
        <v>0</v>
      </c>
      <c r="D37" s="9">
        <f>IF('Jurylid 1'!$D38="Kleine wagens volwassen",'Jurylid 1'!D38,0)</f>
        <v>0</v>
      </c>
      <c r="E37" s="5" t="e">
        <f>SUM(#REF!)</f>
        <v>#REF!</v>
      </c>
      <c r="F37" s="3">
        <v>31</v>
      </c>
    </row>
    <row r="38" spans="1:6" ht="15" hidden="1" customHeight="1" x14ac:dyDescent="0.2">
      <c r="A38" s="6">
        <f>IF('Jurylid 1'!$D39="Kleine wagens volwassen",'Jurylid 1'!A39,0)</f>
        <v>0</v>
      </c>
      <c r="B38" s="6">
        <f>IF('Jurylid 1'!$D39="Kleine wagens volwassen",'Jurylid 1'!B39,0)</f>
        <v>0</v>
      </c>
      <c r="C38" s="6">
        <f>IF('Jurylid 1'!$D39="Kleine wagens volwassen",'Jurylid 1'!C39,0)</f>
        <v>0</v>
      </c>
      <c r="D38" s="9">
        <f>IF('Jurylid 1'!$D39="Kleine wagens volwassen",'Jurylid 1'!D39,0)</f>
        <v>0</v>
      </c>
      <c r="E38" s="5" t="e">
        <f>SUM(#REF!)</f>
        <v>#REF!</v>
      </c>
      <c r="F38" s="3">
        <v>32</v>
      </c>
    </row>
    <row r="39" spans="1:6" ht="15" hidden="1" customHeight="1" x14ac:dyDescent="0.2">
      <c r="A39" s="6">
        <f>IF('Jurylid 1'!$D40="Kleine wagens volwassen",'Jurylid 1'!A40,0)</f>
        <v>0</v>
      </c>
      <c r="B39" s="6">
        <f>IF('Jurylid 1'!$D40="Kleine wagens volwassen",'Jurylid 1'!B40,0)</f>
        <v>0</v>
      </c>
      <c r="C39" s="6">
        <f>IF('Jurylid 1'!$D40="Kleine wagens volwassen",'Jurylid 1'!C40,0)</f>
        <v>0</v>
      </c>
      <c r="D39" s="9">
        <f>IF('Jurylid 1'!$D40="Kleine wagens volwassen",'Jurylid 1'!D40,0)</f>
        <v>0</v>
      </c>
      <c r="E39" s="5" t="e">
        <f>SUM(#REF!)</f>
        <v>#REF!</v>
      </c>
      <c r="F39" s="3">
        <v>33</v>
      </c>
    </row>
    <row r="40" spans="1:6" ht="15" hidden="1" customHeight="1" x14ac:dyDescent="0.2">
      <c r="A40" s="6">
        <f>IF('Jurylid 1'!$D41="Kleine wagens volwassen",'Jurylid 1'!A41,0)</f>
        <v>0</v>
      </c>
      <c r="B40" s="6">
        <f>IF('Jurylid 1'!$D41="Kleine wagens volwassen",'Jurylid 1'!B41,0)</f>
        <v>0</v>
      </c>
      <c r="C40" s="6">
        <f>IF('Jurylid 1'!$D41="Kleine wagens volwassen",'Jurylid 1'!C41,0)</f>
        <v>0</v>
      </c>
      <c r="D40" s="9">
        <f>IF('Jurylid 1'!$D41="Kleine wagens volwassen",'Jurylid 1'!D41,0)</f>
        <v>0</v>
      </c>
      <c r="E40" s="5" t="e">
        <f>SUM(#REF!)</f>
        <v>#REF!</v>
      </c>
      <c r="F40" s="3">
        <v>34</v>
      </c>
    </row>
    <row r="41" spans="1:6" ht="15" hidden="1" customHeight="1" x14ac:dyDescent="0.2">
      <c r="A41" s="6">
        <f>IF('Jurylid 1'!$D43="Kleine wagens volwassen",'Jurylid 1'!A43,0)</f>
        <v>0</v>
      </c>
      <c r="B41" s="6">
        <f>IF('Jurylid 1'!$D43="Kleine wagens volwassen",'Jurylid 1'!B43,0)</f>
        <v>0</v>
      </c>
      <c r="C41" s="6">
        <f>IF('Jurylid 1'!$D43="Kleine wagens volwassen",'Jurylid 1'!C43,0)</f>
        <v>0</v>
      </c>
      <c r="D41" s="9">
        <f>IF('Jurylid 1'!$D43="Kleine wagens volwassen",'Jurylid 1'!D43,0)</f>
        <v>0</v>
      </c>
      <c r="E41" s="5" t="e">
        <f>SUM(#REF!)</f>
        <v>#REF!</v>
      </c>
      <c r="F41" s="3">
        <v>36</v>
      </c>
    </row>
    <row r="42" spans="1:6" ht="15" hidden="1" customHeight="1" x14ac:dyDescent="0.2">
      <c r="A42" s="6">
        <f>IF('Jurylid 1'!$D44="Kleine wagens volwassen",'Jurylid 1'!A44,0)</f>
        <v>0</v>
      </c>
      <c r="B42" s="6">
        <f>IF('Jurylid 1'!$D44="Kleine wagens volwassen",'Jurylid 1'!B44,0)</f>
        <v>0</v>
      </c>
      <c r="C42" s="6">
        <f>IF('Jurylid 1'!$D44="Kleine wagens volwassen",'Jurylid 1'!C44,0)</f>
        <v>0</v>
      </c>
      <c r="D42" s="9">
        <f>IF('Jurylid 1'!$D44="Kleine wagens volwassen",'Jurylid 1'!D44,0)</f>
        <v>0</v>
      </c>
      <c r="E42" s="5" t="e">
        <f>SUM(#REF!)</f>
        <v>#REF!</v>
      </c>
      <c r="F42" s="3">
        <v>37</v>
      </c>
    </row>
    <row r="43" spans="1:6" ht="15" hidden="1" customHeight="1" x14ac:dyDescent="0.2">
      <c r="A43" s="6">
        <f>IF('Jurylid 1'!$D45="Kleine wagens volwassen",'Jurylid 1'!A45,0)</f>
        <v>0</v>
      </c>
      <c r="B43" s="6">
        <f>IF('Jurylid 1'!$D45="Kleine wagens volwassen",'Jurylid 1'!B45,0)</f>
        <v>0</v>
      </c>
      <c r="C43" s="6">
        <f>IF('Jurylid 1'!$D45="Kleine wagens volwassen",'Jurylid 1'!C45,0)</f>
        <v>0</v>
      </c>
      <c r="D43" s="9">
        <f>IF('Jurylid 1'!$D45="Kleine wagens volwassen",'Jurylid 1'!D45,0)</f>
        <v>0</v>
      </c>
      <c r="E43" s="5" t="e">
        <f>SUM(#REF!)</f>
        <v>#REF!</v>
      </c>
      <c r="F43" s="3">
        <v>38</v>
      </c>
    </row>
    <row r="44" spans="1:6" ht="15" hidden="1" customHeight="1" x14ac:dyDescent="0.2">
      <c r="A44" s="6">
        <f>IF('Jurylid 1'!$D46="Kleine wagens volwassen",'Jurylid 1'!A46,0)</f>
        <v>0</v>
      </c>
      <c r="B44" s="6">
        <f>IF('Jurylid 1'!$D46="Kleine wagens volwassen",'Jurylid 1'!B46,0)</f>
        <v>0</v>
      </c>
      <c r="C44" s="6">
        <f>IF('Jurylid 1'!$D46="Kleine wagens volwassen",'Jurylid 1'!C46,0)</f>
        <v>0</v>
      </c>
      <c r="D44" s="9">
        <f>IF('Jurylid 1'!$D46="Kleine wagens volwassen",'Jurylid 1'!D46,0)</f>
        <v>0</v>
      </c>
      <c r="E44" s="5" t="e">
        <f>SUM(#REF!)</f>
        <v>#REF!</v>
      </c>
      <c r="F44" s="3">
        <v>39</v>
      </c>
    </row>
    <row r="45" spans="1:6" ht="15" customHeight="1" x14ac:dyDescent="0.2">
      <c r="A45" s="6">
        <f>IF('Jurylid 1'!$D42="Kleine wagens volwassen",'Jurylid 1'!A42,0)</f>
        <v>35</v>
      </c>
      <c r="B45" s="6" t="str">
        <f>IF('Jurylid 1'!$D42="Kleine wagens volwassen",'Jurylid 1'!B42,0)</f>
        <v>De Prutsers</v>
      </c>
      <c r="C45" s="6" t="str">
        <f>IF('Jurylid 1'!$D42="Kleine wagens volwassen",'Jurylid 1'!C42,0)</f>
        <v>Love not War</v>
      </c>
      <c r="D45" s="9" t="str">
        <f>IF('Jurylid 1'!$D42="Kleine wagens volwassen",'Jurylid 1'!D42,0)</f>
        <v>Kleine wagens volwassen</v>
      </c>
      <c r="E45" s="5" t="e">
        <f>SUM(#REF!)</f>
        <v>#REF!</v>
      </c>
      <c r="F45" s="48">
        <v>137</v>
      </c>
    </row>
    <row r="46" spans="1:6" ht="15" hidden="1" customHeight="1" x14ac:dyDescent="0.2">
      <c r="A46" s="6">
        <f>IF('Jurylid 1'!$D48="Kleine wagens volwassen",'Jurylid 1'!A48,0)</f>
        <v>0</v>
      </c>
      <c r="B46" s="6">
        <f>IF('Jurylid 1'!$D48="Kleine wagens volwassen",'Jurylid 1'!B48,0)</f>
        <v>0</v>
      </c>
      <c r="C46" s="6">
        <f>IF('Jurylid 1'!$D48="Kleine wagens volwassen",'Jurylid 1'!C48,0)</f>
        <v>0</v>
      </c>
      <c r="D46" s="9">
        <f>IF('Jurylid 1'!$D48="Kleine wagens volwassen",'Jurylid 1'!D48,0)</f>
        <v>0</v>
      </c>
      <c r="E46" s="5" t="e">
        <f>SUM(#REF!)</f>
        <v>#REF!</v>
      </c>
      <c r="F46" s="3">
        <v>41</v>
      </c>
    </row>
    <row r="47" spans="1:6" ht="15" hidden="1" customHeight="1" x14ac:dyDescent="0.2">
      <c r="A47" s="6">
        <f>IF('Jurylid 1'!$D49="Kleine wagens volwassen",'Jurylid 1'!A49,0)</f>
        <v>0</v>
      </c>
      <c r="B47" s="6">
        <f>IF('Jurylid 1'!$D49="Kleine wagens volwassen",'Jurylid 1'!B49,0)</f>
        <v>0</v>
      </c>
      <c r="C47" s="6">
        <f>IF('Jurylid 1'!$D49="Kleine wagens volwassen",'Jurylid 1'!C49,0)</f>
        <v>0</v>
      </c>
      <c r="D47" s="9">
        <f>IF('Jurylid 1'!$D49="Kleine wagens volwassen",'Jurylid 1'!D49,0)</f>
        <v>0</v>
      </c>
      <c r="E47" s="5" t="e">
        <f>SUM(#REF!)</f>
        <v>#REF!</v>
      </c>
      <c r="F47" s="3">
        <v>42</v>
      </c>
    </row>
    <row r="48" spans="1:6" ht="15" hidden="1" customHeight="1" x14ac:dyDescent="0.2">
      <c r="A48" s="6">
        <f>IF('Jurylid 1'!$D50="Kleine wagens volwassen",'Jurylid 1'!A50,0)</f>
        <v>0</v>
      </c>
      <c r="B48" s="6">
        <f>IF('Jurylid 1'!$D50="Kleine wagens volwassen",'Jurylid 1'!B50,0)</f>
        <v>0</v>
      </c>
      <c r="C48" s="6">
        <f>IF('Jurylid 1'!$D50="Kleine wagens volwassen",'Jurylid 1'!C50,0)</f>
        <v>0</v>
      </c>
      <c r="D48" s="9">
        <f>IF('Jurylid 1'!$D50="Kleine wagens volwassen",'Jurylid 1'!D50,0)</f>
        <v>0</v>
      </c>
      <c r="E48" s="5" t="e">
        <f>SUM(#REF!)</f>
        <v>#REF!</v>
      </c>
      <c r="F48" s="3">
        <v>43</v>
      </c>
    </row>
    <row r="49" spans="1:6" ht="15" hidden="1" customHeight="1" x14ac:dyDescent="0.2">
      <c r="A49" s="6">
        <f>IF('Jurylid 1'!$D51="Kleine wagens volwassen",'Jurylid 1'!A51,0)</f>
        <v>0</v>
      </c>
      <c r="B49" s="6">
        <f>IF('Jurylid 1'!$D51="Kleine wagens volwassen",'Jurylid 1'!B51,0)</f>
        <v>0</v>
      </c>
      <c r="C49" s="6">
        <f>IF('Jurylid 1'!$D51="Kleine wagens volwassen",'Jurylid 1'!C51,0)</f>
        <v>0</v>
      </c>
      <c r="D49" s="9">
        <f>IF('Jurylid 1'!$D51="Kleine wagens volwassen",'Jurylid 1'!D51,0)</f>
        <v>0</v>
      </c>
      <c r="E49" s="5" t="e">
        <f>SUM(#REF!)</f>
        <v>#REF!</v>
      </c>
      <c r="F49" s="3">
        <v>44</v>
      </c>
    </row>
    <row r="50" spans="1:6" ht="15" customHeight="1" x14ac:dyDescent="0.2">
      <c r="A50" s="6">
        <f>IF('Jurylid 1'!$D37="Kleine wagens volwassen",'Jurylid 1'!A37,0)</f>
        <v>30</v>
      </c>
      <c r="B50" s="6" t="str">
        <f>IF('Jurylid 1'!$D37="Kleine wagens volwassen",'Jurylid 1'!B37,0)</f>
        <v>De Goudkustmuiters</v>
      </c>
      <c r="C50" s="6" t="str">
        <f>IF('Jurylid 1'!$D37="Kleine wagens volwassen",'Jurylid 1'!C37,0)</f>
        <v>Alles wud tegenwoordig opgebloazen</v>
      </c>
      <c r="D50" s="9" t="str">
        <f>IF('Jurylid 1'!$D37="Kleine wagens volwassen",'Jurylid 1'!D37,0)</f>
        <v>Kleine wagens volwassen</v>
      </c>
      <c r="E50" s="5" t="e">
        <f>SUM(#REF!)</f>
        <v>#REF!</v>
      </c>
      <c r="F50" s="48">
        <v>129</v>
      </c>
    </row>
    <row r="51" spans="1:6" ht="15" hidden="1" customHeight="1" x14ac:dyDescent="0.2">
      <c r="A51" s="6">
        <f>IF('Jurylid 1'!$D53="Kleine wagens volwassen",'Jurylid 1'!A53,0)</f>
        <v>0</v>
      </c>
      <c r="B51" s="6">
        <f>IF('Jurylid 1'!$D53="Kleine wagens volwassen",'Jurylid 1'!B53,0)</f>
        <v>0</v>
      </c>
      <c r="C51" s="6">
        <f>IF('Jurylid 1'!$D53="Kleine wagens volwassen",'Jurylid 1'!C53,0)</f>
        <v>0</v>
      </c>
      <c r="D51" s="9">
        <f>IF('Jurylid 1'!$D53="Kleine wagens volwassen",'Jurylid 1'!D53,0)</f>
        <v>0</v>
      </c>
      <c r="E51" s="5" t="e">
        <f>SUM(#REF!)</f>
        <v>#REF!</v>
      </c>
      <c r="F51" s="3">
        <v>46</v>
      </c>
    </row>
    <row r="52" spans="1:6" ht="15" hidden="1" customHeight="1" x14ac:dyDescent="0.2">
      <c r="A52" s="6">
        <f>IF('Jurylid 1'!$D54="Kleine wagens volwassen",'Jurylid 1'!A54,0)</f>
        <v>0</v>
      </c>
      <c r="B52" s="6">
        <f>IF('Jurylid 1'!$D54="Kleine wagens volwassen",'Jurylid 1'!B54,0)</f>
        <v>0</v>
      </c>
      <c r="C52" s="6">
        <f>IF('Jurylid 1'!$D54="Kleine wagens volwassen",'Jurylid 1'!C54,0)</f>
        <v>0</v>
      </c>
      <c r="D52" s="9">
        <f>IF('Jurylid 1'!$D54="Kleine wagens volwassen",'Jurylid 1'!D54,0)</f>
        <v>0</v>
      </c>
      <c r="E52" s="5" t="e">
        <f>SUM(#REF!)</f>
        <v>#REF!</v>
      </c>
      <c r="F52" s="3">
        <v>47</v>
      </c>
    </row>
    <row r="53" spans="1:6" ht="15" hidden="1" customHeight="1" x14ac:dyDescent="0.2">
      <c r="A53" s="6">
        <f>IF('Jurylid 1'!$D55="Kleine wagens volwassen",'Jurylid 1'!A55,0)</f>
        <v>0</v>
      </c>
      <c r="B53" s="6">
        <f>IF('Jurylid 1'!$D55="Kleine wagens volwassen",'Jurylid 1'!B55,0)</f>
        <v>0</v>
      </c>
      <c r="C53" s="6">
        <f>IF('Jurylid 1'!$D55="Kleine wagens volwassen",'Jurylid 1'!C55,0)</f>
        <v>0</v>
      </c>
      <c r="D53" s="9">
        <f>IF('Jurylid 1'!$D55="Kleine wagens volwassen",'Jurylid 1'!D55,0)</f>
        <v>0</v>
      </c>
      <c r="E53" s="5" t="e">
        <f>SUM(#REF!)</f>
        <v>#REF!</v>
      </c>
      <c r="F53" s="3">
        <v>48</v>
      </c>
    </row>
    <row r="54" spans="1:6" ht="15" hidden="1" customHeight="1" x14ac:dyDescent="0.2">
      <c r="A54" s="6">
        <f>IF('Jurylid 1'!$D56="Kleine wagens volwassen",'Jurylid 1'!A56,0)</f>
        <v>0</v>
      </c>
      <c r="B54" s="6">
        <f>IF('Jurylid 1'!$D56="Kleine wagens volwassen",'Jurylid 1'!B56,0)</f>
        <v>0</v>
      </c>
      <c r="C54" s="6">
        <f>IF('Jurylid 1'!$D56="Kleine wagens volwassen",'Jurylid 1'!C56,0)</f>
        <v>0</v>
      </c>
      <c r="D54" s="9">
        <f>IF('Jurylid 1'!$D56="Kleine wagens volwassen",'Jurylid 1'!D56,0)</f>
        <v>0</v>
      </c>
      <c r="E54" s="5" t="e">
        <f>SUM(#REF!)</f>
        <v>#REF!</v>
      </c>
      <c r="F54" s="3">
        <v>49</v>
      </c>
    </row>
    <row r="55" spans="1:6" ht="15" hidden="1" customHeight="1" x14ac:dyDescent="0.2">
      <c r="A55" s="6">
        <f>IF('Jurylid 1'!$D57="Kleine wagens volwassen",'Jurylid 1'!A57,0)</f>
        <v>0</v>
      </c>
      <c r="B55" s="6">
        <f>IF('Jurylid 1'!$D57="Kleine wagens volwassen",'Jurylid 1'!B57,0)</f>
        <v>0</v>
      </c>
      <c r="C55" s="6">
        <f>IF('Jurylid 1'!$D57="Kleine wagens volwassen",'Jurylid 1'!C57,0)</f>
        <v>0</v>
      </c>
      <c r="D55" s="9">
        <f>IF('Jurylid 1'!$D57="Kleine wagens volwassen",'Jurylid 1'!D57,0)</f>
        <v>0</v>
      </c>
      <c r="E55" s="5" t="e">
        <f>SUM(#REF!)</f>
        <v>#REF!</v>
      </c>
      <c r="F55" s="3">
        <v>50</v>
      </c>
    </row>
    <row r="56" spans="1:6" ht="15" hidden="1" customHeight="1" x14ac:dyDescent="0.2">
      <c r="A56" s="6">
        <f>IF('Jurylid 1'!$D58="Kleine wagens volwassen",'Jurylid 1'!A58,0)</f>
        <v>0</v>
      </c>
      <c r="B56" s="6">
        <f>IF('Jurylid 1'!$D58="Kleine wagens volwassen",'Jurylid 1'!B58,0)</f>
        <v>0</v>
      </c>
      <c r="C56" s="6">
        <f>IF('Jurylid 1'!$D58="Kleine wagens volwassen",'Jurylid 1'!C58,0)</f>
        <v>0</v>
      </c>
      <c r="D56" s="9">
        <f>IF('Jurylid 1'!$D58="Kleine wagens volwassen",'Jurylid 1'!D58,0)</f>
        <v>0</v>
      </c>
      <c r="E56" s="5" t="e">
        <f>SUM(#REF!)</f>
        <v>#REF!</v>
      </c>
      <c r="F56" s="3">
        <v>51</v>
      </c>
    </row>
    <row r="57" spans="1:6" ht="15" hidden="1" customHeight="1" x14ac:dyDescent="0.2">
      <c r="A57" s="6">
        <f>IF('Jurylid 1'!$D59="Kleine wagens volwassen",'Jurylid 1'!A59,0)</f>
        <v>0</v>
      </c>
      <c r="B57" s="6">
        <f>IF('Jurylid 1'!$D59="Kleine wagens volwassen",'Jurylid 1'!B59,0)</f>
        <v>0</v>
      </c>
      <c r="C57" s="6">
        <f>IF('Jurylid 1'!$D59="Kleine wagens volwassen",'Jurylid 1'!C59,0)</f>
        <v>0</v>
      </c>
      <c r="D57" s="9">
        <f>IF('Jurylid 1'!$D59="Kleine wagens volwassen",'Jurylid 1'!D59,0)</f>
        <v>0</v>
      </c>
      <c r="E57" s="5" t="e">
        <f>SUM(#REF!)</f>
        <v>#REF!</v>
      </c>
      <c r="F57" s="3">
        <v>52</v>
      </c>
    </row>
    <row r="58" spans="1:6" ht="15" hidden="1" customHeight="1" x14ac:dyDescent="0.2">
      <c r="A58" s="6">
        <f>IF('Jurylid 1'!$D60="Kleine wagens volwassen",'Jurylid 1'!A60,0)</f>
        <v>0</v>
      </c>
      <c r="B58" s="6">
        <f>IF('Jurylid 1'!$D60="Kleine wagens volwassen",'Jurylid 1'!B60,0)</f>
        <v>0</v>
      </c>
      <c r="C58" s="6">
        <f>IF('Jurylid 1'!$D60="Kleine wagens volwassen",'Jurylid 1'!C60,0)</f>
        <v>0</v>
      </c>
      <c r="D58" s="9">
        <f>IF('Jurylid 1'!$D60="Kleine wagens volwassen",'Jurylid 1'!D60,0)</f>
        <v>0</v>
      </c>
      <c r="E58" s="5" t="e">
        <f>SUM(#REF!)</f>
        <v>#REF!</v>
      </c>
      <c r="F58" s="3">
        <v>53</v>
      </c>
    </row>
    <row r="59" spans="1:6" ht="15" hidden="1" customHeight="1" x14ac:dyDescent="0.2">
      <c r="A59" s="6">
        <f>IF('Jurylid 1'!$D61="Kleine wagens volwassen",'Jurylid 1'!A61,0)</f>
        <v>0</v>
      </c>
      <c r="B59" s="6">
        <f>IF('Jurylid 1'!$D61="Kleine wagens volwassen",'Jurylid 1'!B61,0)</f>
        <v>0</v>
      </c>
      <c r="C59" s="6">
        <f>IF('Jurylid 1'!$D61="Kleine wagens volwassen",'Jurylid 1'!C61,0)</f>
        <v>0</v>
      </c>
      <c r="D59" s="9">
        <f>IF('Jurylid 1'!$D61="Kleine wagens volwassen",'Jurylid 1'!D61,0)</f>
        <v>0</v>
      </c>
      <c r="E59" s="5" t="e">
        <f>SUM(#REF!)</f>
        <v>#REF!</v>
      </c>
      <c r="F59" s="3">
        <v>54</v>
      </c>
    </row>
    <row r="60" spans="1:6" ht="15" customHeight="1" x14ac:dyDescent="0.2">
      <c r="A60" s="6">
        <f>IF('Jurylid 1'!$D62="Kleine wagens volwassen",'Jurylid 1'!A62,0)</f>
        <v>55</v>
      </c>
      <c r="B60" s="6" t="str">
        <f>IF('Jurylid 1'!$D62="Kleine wagens volwassen",'Jurylid 1'!B62,0)</f>
        <v>CV ut Zooitje</v>
      </c>
      <c r="C60" s="6" t="str">
        <f>IF('Jurylid 1'!$D62="Kleine wagens volwassen",'Jurylid 1'!C62,0)</f>
        <v>Snoepje voor de sfeer</v>
      </c>
      <c r="D60" s="9" t="str">
        <f>IF('Jurylid 1'!$D62="Kleine wagens volwassen",'Jurylid 1'!D62,0)</f>
        <v>Kleine wagens volwassen</v>
      </c>
      <c r="E60" s="5" t="e">
        <f>SUM(#REF!)</f>
        <v>#REF!</v>
      </c>
      <c r="F60" s="48">
        <v>122</v>
      </c>
    </row>
    <row r="61" spans="1:6" ht="15" hidden="1" customHeight="1" x14ac:dyDescent="0.2">
      <c r="A61" s="6">
        <f>IF('Jurylid 1'!$D63="Kleine wagens volwassen",'Jurylid 1'!A63,0)</f>
        <v>0</v>
      </c>
      <c r="B61" s="6">
        <f>IF('Jurylid 1'!$D63="Kleine wagens volwassen",'Jurylid 1'!B63,0)</f>
        <v>0</v>
      </c>
      <c r="C61" s="6">
        <f>IF('Jurylid 1'!$D63="Kleine wagens volwassen",'Jurylid 1'!C63,0)</f>
        <v>0</v>
      </c>
      <c r="D61" s="9">
        <f>IF('Jurylid 1'!$D63="Kleine wagens volwassen",'Jurylid 1'!D63,0)</f>
        <v>0</v>
      </c>
      <c r="E61" s="5" t="e">
        <f>SUM(#REF!)</f>
        <v>#REF!</v>
      </c>
      <c r="F61" s="3">
        <v>56</v>
      </c>
    </row>
    <row r="62" spans="1:6" ht="15" hidden="1" customHeight="1" x14ac:dyDescent="0.2">
      <c r="A62" s="6">
        <f>IF('Jurylid 1'!$D64="Kleine wagens volwassen",'Jurylid 1'!A64,0)</f>
        <v>0</v>
      </c>
      <c r="B62" s="6">
        <f>IF('Jurylid 1'!$D64="Kleine wagens volwassen",'Jurylid 1'!B64,0)</f>
        <v>0</v>
      </c>
      <c r="C62" s="6">
        <f>IF('Jurylid 1'!$D64="Kleine wagens volwassen",'Jurylid 1'!C64,0)</f>
        <v>0</v>
      </c>
      <c r="D62" s="9">
        <f>IF('Jurylid 1'!$D64="Kleine wagens volwassen",'Jurylid 1'!D64,0)</f>
        <v>0</v>
      </c>
      <c r="E62" s="5" t="e">
        <f>SUM(#REF!)</f>
        <v>#REF!</v>
      </c>
      <c r="F62" s="3">
        <v>57</v>
      </c>
    </row>
    <row r="63" spans="1:6" ht="15" hidden="1" customHeight="1" x14ac:dyDescent="0.2">
      <c r="A63" s="6">
        <f>IF('Jurylid 1'!$D65="Kleine wagens volwassen",'Jurylid 1'!A65,0)</f>
        <v>0</v>
      </c>
      <c r="B63" s="6">
        <f>IF('Jurylid 1'!$D65="Kleine wagens volwassen",'Jurylid 1'!B65,0)</f>
        <v>0</v>
      </c>
      <c r="C63" s="6">
        <f>IF('Jurylid 1'!$D65="Kleine wagens volwassen",'Jurylid 1'!C65,0)</f>
        <v>0</v>
      </c>
      <c r="D63" s="9">
        <f>IF('Jurylid 1'!$D65="Kleine wagens volwassen",'Jurylid 1'!D65,0)</f>
        <v>0</v>
      </c>
      <c r="E63" s="5" t="e">
        <f>SUM(#REF!)</f>
        <v>#REF!</v>
      </c>
      <c r="F63" s="3">
        <v>58</v>
      </c>
    </row>
    <row r="64" spans="1:6" ht="15" hidden="1" customHeight="1" x14ac:dyDescent="0.2">
      <c r="A64" s="6">
        <f>IF('Jurylid 1'!$D66="Kleine wagens volwassen",'Jurylid 1'!A66,0)</f>
        <v>0</v>
      </c>
      <c r="B64" s="6">
        <f>IF('Jurylid 1'!$D66="Kleine wagens volwassen",'Jurylid 1'!B66,0)</f>
        <v>0</v>
      </c>
      <c r="C64" s="6">
        <f>IF('Jurylid 1'!$D66="Kleine wagens volwassen",'Jurylid 1'!C66,0)</f>
        <v>0</v>
      </c>
      <c r="D64" s="9">
        <f>IF('Jurylid 1'!$D66="Kleine wagens volwassen",'Jurylid 1'!D66,0)</f>
        <v>0</v>
      </c>
      <c r="E64" s="5" t="e">
        <f>SUM(#REF!)</f>
        <v>#REF!</v>
      </c>
      <c r="F64" s="3">
        <v>59</v>
      </c>
    </row>
    <row r="65" spans="1:6" ht="15" hidden="1" customHeight="1" x14ac:dyDescent="0.2">
      <c r="A65" s="6">
        <f>IF('Jurylid 1'!$D67="Kleine wagens volwassen",'Jurylid 1'!A67,0)</f>
        <v>0</v>
      </c>
      <c r="B65" s="6">
        <f>IF('Jurylid 1'!$D67="Kleine wagens volwassen",'Jurylid 1'!B67,0)</f>
        <v>0</v>
      </c>
      <c r="C65" s="6">
        <f>IF('Jurylid 1'!$D67="Kleine wagens volwassen",'Jurylid 1'!C67,0)</f>
        <v>0</v>
      </c>
      <c r="D65" s="9">
        <f>IF('Jurylid 1'!$D67="Kleine wagens volwassen",'Jurylid 1'!D67,0)</f>
        <v>0</v>
      </c>
      <c r="E65" s="5" t="e">
        <f>SUM(#REF!)</f>
        <v>#REF!</v>
      </c>
      <c r="F65" s="3">
        <v>60</v>
      </c>
    </row>
    <row r="66" spans="1:6" ht="15" hidden="1" customHeight="1" x14ac:dyDescent="0.2">
      <c r="A66" s="6">
        <f>IF('Jurylid 1'!$D68="Kleine wagens volwassen",'Jurylid 1'!A68,0)</f>
        <v>0</v>
      </c>
      <c r="B66" s="6">
        <f>IF('Jurylid 1'!$D68="Kleine wagens volwassen",'Jurylid 1'!B68,0)</f>
        <v>0</v>
      </c>
      <c r="C66" s="6">
        <f>IF('Jurylid 1'!$D68="Kleine wagens volwassen",'Jurylid 1'!C68,0)</f>
        <v>0</v>
      </c>
      <c r="D66" s="9">
        <f>IF('Jurylid 1'!$D68="Kleine wagens volwassen",'Jurylid 1'!D68,0)</f>
        <v>0</v>
      </c>
      <c r="E66" s="5" t="e">
        <f>SUM(#REF!)</f>
        <v>#REF!</v>
      </c>
      <c r="F66" s="3">
        <v>61</v>
      </c>
    </row>
    <row r="67" spans="1:6" ht="15" hidden="1" customHeight="1" x14ac:dyDescent="0.2">
      <c r="A67" s="6">
        <f>IF('Jurylid 1'!$D69="Kleine wagens volwassen",'Jurylid 1'!A69,0)</f>
        <v>0</v>
      </c>
      <c r="B67" s="6">
        <f>IF('Jurylid 1'!$D69="Kleine wagens volwassen",'Jurylid 1'!B69,0)</f>
        <v>0</v>
      </c>
      <c r="C67" s="6">
        <f>IF('Jurylid 1'!$D69="Kleine wagens volwassen",'Jurylid 1'!C69,0)</f>
        <v>0</v>
      </c>
      <c r="D67" s="9">
        <f>IF('Jurylid 1'!$D69="Kleine wagens volwassen",'Jurylid 1'!D69,0)</f>
        <v>0</v>
      </c>
      <c r="E67" s="5" t="e">
        <f>SUM(#REF!)</f>
        <v>#REF!</v>
      </c>
      <c r="F67" s="3">
        <v>62</v>
      </c>
    </row>
    <row r="68" spans="1:6" ht="15" hidden="1" customHeight="1" x14ac:dyDescent="0.2">
      <c r="A68" s="6">
        <f>IF('Jurylid 1'!$D70="Kleine wagens volwassen",'Jurylid 1'!A70,0)</f>
        <v>0</v>
      </c>
      <c r="B68" s="6">
        <f>IF('Jurylid 1'!$D70="Kleine wagens volwassen",'Jurylid 1'!B70,0)</f>
        <v>0</v>
      </c>
      <c r="C68" s="6">
        <f>IF('Jurylid 1'!$D70="Kleine wagens volwassen",'Jurylid 1'!C70,0)</f>
        <v>0</v>
      </c>
      <c r="D68" s="9">
        <f>IF('Jurylid 1'!$D70="Kleine wagens volwassen",'Jurylid 1'!D70,0)</f>
        <v>0</v>
      </c>
      <c r="E68" s="5" t="e">
        <f>SUM(#REF!)</f>
        <v>#REF!</v>
      </c>
      <c r="F68" s="3">
        <v>63</v>
      </c>
    </row>
    <row r="69" spans="1:6" ht="15" hidden="1" customHeight="1" x14ac:dyDescent="0.2">
      <c r="A69" s="6">
        <f>IF('Jurylid 1'!$D71="Kleine wagens volwassen",'Jurylid 1'!A71,0)</f>
        <v>0</v>
      </c>
      <c r="B69" s="6">
        <f>IF('Jurylid 1'!$D71="Kleine wagens volwassen",'Jurylid 1'!B71,0)</f>
        <v>0</v>
      </c>
      <c r="C69" s="6">
        <f>IF('Jurylid 1'!$D71="Kleine wagens volwassen",'Jurylid 1'!C71,0)</f>
        <v>0</v>
      </c>
      <c r="D69" s="9">
        <f>IF('Jurylid 1'!$D71="Kleine wagens volwassen",'Jurylid 1'!D71,0)</f>
        <v>0</v>
      </c>
      <c r="E69" s="5" t="e">
        <f>SUM(#REF!)</f>
        <v>#REF!</v>
      </c>
      <c r="F69" s="3">
        <v>64</v>
      </c>
    </row>
    <row r="70" spans="1:6" ht="15" hidden="1" customHeight="1" x14ac:dyDescent="0.2">
      <c r="A70" s="6">
        <f>IF('Jurylid 1'!$D72="Kleine wagens volwassen",'Jurylid 1'!A72,0)</f>
        <v>0</v>
      </c>
      <c r="B70" s="6">
        <f>IF('Jurylid 1'!$D72="Kleine wagens volwassen",'Jurylid 1'!B72,0)</f>
        <v>0</v>
      </c>
      <c r="C70" s="6">
        <f>IF('Jurylid 1'!$D72="Kleine wagens volwassen",'Jurylid 1'!C72,0)</f>
        <v>0</v>
      </c>
      <c r="D70" s="9">
        <f>IF('Jurylid 1'!$D72="Kleine wagens volwassen",'Jurylid 1'!D72,0)</f>
        <v>0</v>
      </c>
      <c r="E70" s="5" t="e">
        <f>SUM(#REF!)</f>
        <v>#REF!</v>
      </c>
      <c r="F70" s="3">
        <v>65</v>
      </c>
    </row>
    <row r="71" spans="1:6" ht="15" hidden="1" customHeight="1" x14ac:dyDescent="0.2">
      <c r="A71" s="6">
        <f>IF('Jurylid 1'!$D73="Kleine wagens volwassen",'Jurylid 1'!A73,0)</f>
        <v>0</v>
      </c>
      <c r="B71" s="6">
        <f>IF('Jurylid 1'!$D73="Kleine wagens volwassen",'Jurylid 1'!B73,0)</f>
        <v>0</v>
      </c>
      <c r="C71" s="6">
        <f>IF('Jurylid 1'!$D73="Kleine wagens volwassen",'Jurylid 1'!C73,0)</f>
        <v>0</v>
      </c>
      <c r="D71" s="9">
        <f>IF('Jurylid 1'!$D73="Kleine wagens volwassen",'Jurylid 1'!D73,0)</f>
        <v>0</v>
      </c>
      <c r="E71" s="5" t="e">
        <f>SUM(#REF!)</f>
        <v>#REF!</v>
      </c>
      <c r="F71" s="3">
        <v>66</v>
      </c>
    </row>
    <row r="72" spans="1:6" ht="15" hidden="1" customHeight="1" x14ac:dyDescent="0.2">
      <c r="A72" s="6">
        <f>IF('Jurylid 1'!$D74="Kleine wagens volwassen",'Jurylid 1'!A74,0)</f>
        <v>0</v>
      </c>
      <c r="B72" s="6">
        <f>IF('Jurylid 1'!$D74="Kleine wagens volwassen",'Jurylid 1'!B74,0)</f>
        <v>0</v>
      </c>
      <c r="C72" s="6">
        <f>IF('Jurylid 1'!$D74="Kleine wagens volwassen",'Jurylid 1'!C74,0)</f>
        <v>0</v>
      </c>
      <c r="D72" s="9">
        <f>IF('Jurylid 1'!$D74="Kleine wagens volwassen",'Jurylid 1'!D74,0)</f>
        <v>0</v>
      </c>
      <c r="E72" s="5" t="e">
        <f>SUM(#REF!)</f>
        <v>#REF!</v>
      </c>
      <c r="F72" s="3">
        <v>67</v>
      </c>
    </row>
    <row r="73" spans="1:6" ht="15" hidden="1" customHeight="1" x14ac:dyDescent="0.2">
      <c r="A73" s="6">
        <f>IF('Jurylid 1'!$D75="Kleine wagens volwassen",'Jurylid 1'!A75,0)</f>
        <v>0</v>
      </c>
      <c r="B73" s="6">
        <f>IF('Jurylid 1'!$D75="Kleine wagens volwassen",'Jurylid 1'!B75,0)</f>
        <v>0</v>
      </c>
      <c r="C73" s="6">
        <f>IF('Jurylid 1'!$D75="Kleine wagens volwassen",'Jurylid 1'!C75,0)</f>
        <v>0</v>
      </c>
      <c r="D73" s="9">
        <f>IF('Jurylid 1'!$D75="Kleine wagens volwassen",'Jurylid 1'!D75,0)</f>
        <v>0</v>
      </c>
      <c r="E73" s="5" t="e">
        <f>SUM(#REF!)</f>
        <v>#REF!</v>
      </c>
      <c r="F73" s="3">
        <v>68</v>
      </c>
    </row>
    <row r="74" spans="1:6" ht="15" hidden="1" customHeight="1" x14ac:dyDescent="0.2">
      <c r="A74" s="6">
        <f>IF('Jurylid 1'!$D76="Kleine wagens volwassen",'Jurylid 1'!A76,0)</f>
        <v>0</v>
      </c>
      <c r="B74" s="6">
        <f>IF('Jurylid 1'!$D76="Kleine wagens volwassen",'Jurylid 1'!B76,0)</f>
        <v>0</v>
      </c>
      <c r="C74" s="6">
        <f>IF('Jurylid 1'!$D76="Kleine wagens volwassen",'Jurylid 1'!C76,0)</f>
        <v>0</v>
      </c>
      <c r="D74" s="9">
        <f>IF('Jurylid 1'!$D76="Kleine wagens volwassen",'Jurylid 1'!D76,0)</f>
        <v>0</v>
      </c>
      <c r="E74" s="5" t="e">
        <f>SUM(#REF!)</f>
        <v>#REF!</v>
      </c>
      <c r="F74" s="3">
        <v>69</v>
      </c>
    </row>
    <row r="75" spans="1:6" ht="15" customHeight="1" x14ac:dyDescent="0.2">
      <c r="A75" s="6">
        <f>IF('Jurylid 1'!$D22="Kleine wagens volwassen",'Jurylid 1'!A22,0)</f>
        <v>15</v>
      </c>
      <c r="B75" s="6" t="str">
        <f>IF('Jurylid 1'!$D22="Kleine wagens volwassen",'Jurylid 1'!B22,0)</f>
        <v>De Koppelbazen</v>
      </c>
      <c r="C75" s="6" t="str">
        <f>IF('Jurylid 1'!$D22="Kleine wagens volwassen",'Jurylid 1'!C22,0)</f>
        <v>Met carnaval vaker blauw op straat!</v>
      </c>
      <c r="D75" s="9" t="str">
        <f>IF('Jurylid 1'!$D22="Kleine wagens volwassen",'Jurylid 1'!D22,0)</f>
        <v>Kleine wagens volwassen</v>
      </c>
      <c r="E75" s="5" t="e">
        <f>SUM(#REF!)</f>
        <v>#REF!</v>
      </c>
      <c r="F75" s="48">
        <v>121</v>
      </c>
    </row>
    <row r="76" spans="1:6" ht="15" hidden="1" customHeight="1" x14ac:dyDescent="0.2">
      <c r="A76" s="6">
        <f>IF('Jurylid 1'!$D78="Kleine wagens volwassen",'Jurylid 1'!A78,0)</f>
        <v>0</v>
      </c>
      <c r="B76" s="6">
        <f>IF('Jurylid 1'!$D78="Kleine wagens volwassen",'Jurylid 1'!B78,0)</f>
        <v>0</v>
      </c>
      <c r="C76" s="6">
        <f>IF('Jurylid 1'!$D78="Kleine wagens volwassen",'Jurylid 1'!C78,0)</f>
        <v>0</v>
      </c>
      <c r="D76" s="9">
        <f>IF('Jurylid 1'!$D78="Kleine wagens volwassen",'Jurylid 1'!D78,0)</f>
        <v>0</v>
      </c>
      <c r="E76" s="5" t="e">
        <f>SUM(#REF!)</f>
        <v>#REF!</v>
      </c>
      <c r="F76" s="3">
        <v>71</v>
      </c>
    </row>
    <row r="77" spans="1:6" ht="15" hidden="1" customHeight="1" x14ac:dyDescent="0.2">
      <c r="A77" s="6">
        <f>IF('Jurylid 1'!$D79="Kleine wagens volwassen",'Jurylid 1'!A79,0)</f>
        <v>0</v>
      </c>
      <c r="B77" s="6">
        <f>IF('Jurylid 1'!$D79="Kleine wagens volwassen",'Jurylid 1'!B79,0)</f>
        <v>0</v>
      </c>
      <c r="C77" s="6">
        <f>IF('Jurylid 1'!$D79="Kleine wagens volwassen",'Jurylid 1'!C79,0)</f>
        <v>0</v>
      </c>
      <c r="D77" s="9">
        <f>IF('Jurylid 1'!$D79="Kleine wagens volwassen",'Jurylid 1'!D79,0)</f>
        <v>0</v>
      </c>
      <c r="E77" s="5" t="e">
        <f>SUM(#REF!)</f>
        <v>#REF!</v>
      </c>
      <c r="F77" s="3">
        <v>72</v>
      </c>
    </row>
    <row r="78" spans="1:6" ht="15" hidden="1" customHeight="1" x14ac:dyDescent="0.2">
      <c r="A78" s="6">
        <f>IF('Jurylid 1'!$D80="Kleine wagens volwassen",'Jurylid 1'!A80,0)</f>
        <v>0</v>
      </c>
      <c r="B78" s="6">
        <f>IF('Jurylid 1'!$D80="Kleine wagens volwassen",'Jurylid 1'!B80,0)</f>
        <v>0</v>
      </c>
      <c r="C78" s="6">
        <f>IF('Jurylid 1'!$D80="Kleine wagens volwassen",'Jurylid 1'!C80,0)</f>
        <v>0</v>
      </c>
      <c r="D78" s="9">
        <f>IF('Jurylid 1'!$D80="Kleine wagens volwassen",'Jurylid 1'!D80,0)</f>
        <v>0</v>
      </c>
      <c r="E78" s="5" t="e">
        <f>SUM(#REF!)</f>
        <v>#REF!</v>
      </c>
      <c r="F78" s="3">
        <v>73</v>
      </c>
    </row>
    <row r="79" spans="1:6" ht="15" hidden="1" customHeight="1" x14ac:dyDescent="0.2">
      <c r="A79" s="6">
        <f>IF('Jurylid 1'!$D81="Kleine wagens volwassen",'Jurylid 1'!A81,0)</f>
        <v>0</v>
      </c>
      <c r="B79" s="6">
        <f>IF('Jurylid 1'!$D81="Kleine wagens volwassen",'Jurylid 1'!B81,0)</f>
        <v>0</v>
      </c>
      <c r="C79" s="6">
        <f>IF('Jurylid 1'!$D81="Kleine wagens volwassen",'Jurylid 1'!C81,0)</f>
        <v>0</v>
      </c>
      <c r="D79" s="9">
        <f>IF('Jurylid 1'!$D81="Kleine wagens volwassen",'Jurylid 1'!D81,0)</f>
        <v>0</v>
      </c>
      <c r="E79" s="5" t="e">
        <f>SUM(#REF!)</f>
        <v>#REF!</v>
      </c>
      <c r="F79" s="3">
        <v>74</v>
      </c>
    </row>
    <row r="80" spans="1:6" ht="15" hidden="1" customHeight="1" x14ac:dyDescent="0.2">
      <c r="A80" s="6">
        <f>IF('Jurylid 1'!$D82="Kleine wagens volwassen",'Jurylid 1'!A82,0)</f>
        <v>0</v>
      </c>
      <c r="B80" s="6">
        <f>IF('Jurylid 1'!$D82="Kleine wagens volwassen",'Jurylid 1'!B82,0)</f>
        <v>0</v>
      </c>
      <c r="C80" s="6">
        <f>IF('Jurylid 1'!$D82="Kleine wagens volwassen",'Jurylid 1'!C82,0)</f>
        <v>0</v>
      </c>
      <c r="D80" s="9">
        <f>IF('Jurylid 1'!$D82="Kleine wagens volwassen",'Jurylid 1'!D82,0)</f>
        <v>0</v>
      </c>
      <c r="E80" s="5" t="e">
        <f>SUM(#REF!)</f>
        <v>#REF!</v>
      </c>
      <c r="F80" s="3">
        <v>75</v>
      </c>
    </row>
    <row r="81" spans="1:6" ht="15" hidden="1" customHeight="1" x14ac:dyDescent="0.2">
      <c r="A81" s="6">
        <f>IF('Jurylid 1'!$D83="Kleine wagens volwassen",'Jurylid 1'!A83,0)</f>
        <v>0</v>
      </c>
      <c r="B81" s="6">
        <f>IF('Jurylid 1'!$D83="Kleine wagens volwassen",'Jurylid 1'!B83,0)</f>
        <v>0</v>
      </c>
      <c r="C81" s="6">
        <f>IF('Jurylid 1'!$D83="Kleine wagens volwassen",'Jurylid 1'!C83,0)</f>
        <v>0</v>
      </c>
      <c r="D81" s="9">
        <f>IF('Jurylid 1'!$D83="Kleine wagens volwassen",'Jurylid 1'!D83,0)</f>
        <v>0</v>
      </c>
      <c r="E81" s="5" t="e">
        <f>SUM(#REF!)</f>
        <v>#REF!</v>
      </c>
      <c r="F81" s="3">
        <v>76</v>
      </c>
    </row>
    <row r="82" spans="1:6" ht="15" hidden="1" customHeight="1" x14ac:dyDescent="0.2">
      <c r="A82" s="6">
        <f>IF('Jurylid 1'!$D84="Kleine wagens volwassen",'Jurylid 1'!A84,0)</f>
        <v>0</v>
      </c>
      <c r="B82" s="6">
        <f>IF('Jurylid 1'!$D84="Kleine wagens volwassen",'Jurylid 1'!B84,0)</f>
        <v>0</v>
      </c>
      <c r="C82" s="6">
        <f>IF('Jurylid 1'!$D84="Kleine wagens volwassen",'Jurylid 1'!C84,0)</f>
        <v>0</v>
      </c>
      <c r="D82" s="9">
        <f>IF('Jurylid 1'!$D84="Kleine wagens volwassen",'Jurylid 1'!D84,0)</f>
        <v>0</v>
      </c>
      <c r="E82" s="5" t="e">
        <f>SUM(#REF!)</f>
        <v>#REF!</v>
      </c>
      <c r="F82" s="3">
        <v>77</v>
      </c>
    </row>
    <row r="83" spans="1:6" ht="15" hidden="1" customHeight="1" x14ac:dyDescent="0.2">
      <c r="A83" s="6">
        <f>IF('Jurylid 1'!$D85="Kleine wagens volwassen",'Jurylid 1'!A85,0)</f>
        <v>0</v>
      </c>
      <c r="B83" s="6">
        <f>IF('Jurylid 1'!$D85="Kleine wagens volwassen",'Jurylid 1'!B85,0)</f>
        <v>0</v>
      </c>
      <c r="C83" s="6">
        <f>IF('Jurylid 1'!$D85="Kleine wagens volwassen",'Jurylid 1'!C85,0)</f>
        <v>0</v>
      </c>
      <c r="D83" s="9">
        <f>IF('Jurylid 1'!$D85="Kleine wagens volwassen",'Jurylid 1'!D85,0)</f>
        <v>0</v>
      </c>
      <c r="E83" s="5" t="e">
        <f>SUM(#REF!)</f>
        <v>#REF!</v>
      </c>
      <c r="F83" s="3">
        <v>78</v>
      </c>
    </row>
    <row r="84" spans="1:6" ht="15" hidden="1" customHeight="1" x14ac:dyDescent="0.2">
      <c r="A84" s="6">
        <f>IF('Jurylid 1'!$D86="Kleine wagens volwassen",'Jurylid 1'!A86,0)</f>
        <v>0</v>
      </c>
      <c r="B84" s="6">
        <f>IF('Jurylid 1'!$D86="Kleine wagens volwassen",'Jurylid 1'!B86,0)</f>
        <v>0</v>
      </c>
      <c r="C84" s="6">
        <f>IF('Jurylid 1'!$D86="Kleine wagens volwassen",'Jurylid 1'!C86,0)</f>
        <v>0</v>
      </c>
      <c r="D84" s="9">
        <f>IF('Jurylid 1'!$D86="Kleine wagens volwassen",'Jurylid 1'!D86,0)</f>
        <v>0</v>
      </c>
      <c r="E84" s="5" t="e">
        <f>SUM(#REF!)</f>
        <v>#REF!</v>
      </c>
      <c r="F84" s="3">
        <v>79</v>
      </c>
    </row>
    <row r="85" spans="1:6" ht="15" hidden="1" customHeight="1" x14ac:dyDescent="0.2">
      <c r="A85" s="6">
        <f>IF('Jurylid 1'!$D87="Kleine wagens volwassen",'Jurylid 1'!A87,0)</f>
        <v>0</v>
      </c>
      <c r="B85" s="6">
        <f>IF('Jurylid 1'!$D87="Kleine wagens volwassen",'Jurylid 1'!B87,0)</f>
        <v>0</v>
      </c>
      <c r="C85" s="6">
        <f>IF('Jurylid 1'!$D87="Kleine wagens volwassen",'Jurylid 1'!C87,0)</f>
        <v>0</v>
      </c>
      <c r="D85" s="9">
        <f>IF('Jurylid 1'!$D87="Kleine wagens volwassen",'Jurylid 1'!D87,0)</f>
        <v>0</v>
      </c>
      <c r="E85" s="5" t="e">
        <f>SUM(#REF!)</f>
        <v>#REF!</v>
      </c>
      <c r="F85" s="3">
        <v>80</v>
      </c>
    </row>
    <row r="86" spans="1:6" ht="15" hidden="1" customHeight="1" x14ac:dyDescent="0.2">
      <c r="A86" s="6">
        <f>IF('Jurylid 1'!$D88="Kleine wagens volwassen",'Jurylid 1'!A88,0)</f>
        <v>0</v>
      </c>
      <c r="B86" s="6">
        <f>IF('Jurylid 1'!$D88="Kleine wagens volwassen",'Jurylid 1'!B88,0)</f>
        <v>0</v>
      </c>
      <c r="C86" s="6">
        <f>IF('Jurylid 1'!$D88="Kleine wagens volwassen",'Jurylid 1'!C88,0)</f>
        <v>0</v>
      </c>
      <c r="D86" s="9">
        <f>IF('Jurylid 1'!$D88="Kleine wagens volwassen",'Jurylid 1'!D88,0)</f>
        <v>0</v>
      </c>
      <c r="E86" s="5" t="e">
        <f>SUM(#REF!)</f>
        <v>#REF!</v>
      </c>
      <c r="F86" s="3">
        <v>81</v>
      </c>
    </row>
    <row r="87" spans="1:6" ht="15" hidden="1" customHeight="1" x14ac:dyDescent="0.2">
      <c r="A87" s="6">
        <f>IF('Jurylid 1'!$D89="Kleine wagens volwassen",'Jurylid 1'!A89,0)</f>
        <v>0</v>
      </c>
      <c r="B87" s="6">
        <f>IF('Jurylid 1'!$D89="Kleine wagens volwassen",'Jurylid 1'!B89,0)</f>
        <v>0</v>
      </c>
      <c r="C87" s="6">
        <f>IF('Jurylid 1'!$D89="Kleine wagens volwassen",'Jurylid 1'!C89,0)</f>
        <v>0</v>
      </c>
      <c r="D87" s="9">
        <f>IF('Jurylid 1'!$D89="Kleine wagens volwassen",'Jurylid 1'!D89,0)</f>
        <v>0</v>
      </c>
      <c r="E87" s="5" t="e">
        <f>SUM(#REF!)</f>
        <v>#REF!</v>
      </c>
      <c r="F87" s="3">
        <v>82</v>
      </c>
    </row>
    <row r="88" spans="1:6" ht="15" hidden="1" customHeight="1" x14ac:dyDescent="0.2">
      <c r="A88" s="6">
        <f>IF('Jurylid 1'!$D90="Kleine wagens volwassen",'Jurylid 1'!A90,0)</f>
        <v>0</v>
      </c>
      <c r="B88" s="6">
        <f>IF('Jurylid 1'!$D90="Kleine wagens volwassen",'Jurylid 1'!B90,0)</f>
        <v>0</v>
      </c>
      <c r="C88" s="6">
        <f>IF('Jurylid 1'!$D90="Kleine wagens volwassen",'Jurylid 1'!C90,0)</f>
        <v>0</v>
      </c>
      <c r="D88" s="9">
        <f>IF('Jurylid 1'!$D90="Kleine wagens volwassen",'Jurylid 1'!D90,0)</f>
        <v>0</v>
      </c>
      <c r="E88" s="5" t="e">
        <f>SUM(#REF!)</f>
        <v>#REF!</v>
      </c>
      <c r="F88" s="3">
        <v>83</v>
      </c>
    </row>
    <row r="89" spans="1:6" ht="15" hidden="1" customHeight="1" x14ac:dyDescent="0.2">
      <c r="A89" s="6">
        <f>IF('Jurylid 1'!$D91="Kleine wagens volwassen",'Jurylid 1'!A91,0)</f>
        <v>0</v>
      </c>
      <c r="B89" s="6">
        <f>IF('Jurylid 1'!$D91="Kleine wagens volwassen",'Jurylid 1'!B91,0)</f>
        <v>0</v>
      </c>
      <c r="C89" s="6">
        <f>IF('Jurylid 1'!$D91="Kleine wagens volwassen",'Jurylid 1'!C91,0)</f>
        <v>0</v>
      </c>
      <c r="D89" s="9">
        <f>IF('Jurylid 1'!$D91="Kleine wagens volwassen",'Jurylid 1'!D91,0)</f>
        <v>0</v>
      </c>
      <c r="E89" s="5" t="e">
        <f>SUM(#REF!)</f>
        <v>#REF!</v>
      </c>
      <c r="F89" s="3">
        <v>84</v>
      </c>
    </row>
    <row r="90" spans="1:6" ht="15" hidden="1" customHeight="1" x14ac:dyDescent="0.2">
      <c r="A90" s="6">
        <f>IF('Jurylid 1'!$D92="Kleine wagens volwassen",'Jurylid 1'!A92,0)</f>
        <v>0</v>
      </c>
      <c r="B90" s="6">
        <f>IF('Jurylid 1'!$D92="Kleine wagens volwassen",'Jurylid 1'!B92,0)</f>
        <v>0</v>
      </c>
      <c r="C90" s="6">
        <f>IF('Jurylid 1'!$D92="Kleine wagens volwassen",'Jurylid 1'!C92,0)</f>
        <v>0</v>
      </c>
      <c r="D90" s="9">
        <f>IF('Jurylid 1'!$D92="Kleine wagens volwassen",'Jurylid 1'!D92,0)</f>
        <v>0</v>
      </c>
      <c r="E90" s="5" t="e">
        <f>SUM(#REF!)</f>
        <v>#REF!</v>
      </c>
      <c r="F90" s="3">
        <v>85</v>
      </c>
    </row>
    <row r="91" spans="1:6" ht="15" hidden="1" customHeight="1" x14ac:dyDescent="0.2">
      <c r="A91" s="6">
        <f>IF('Jurylid 1'!$D93="Kleine wagens volwassen",'Jurylid 1'!A93,0)</f>
        <v>0</v>
      </c>
      <c r="B91" s="6">
        <f>IF('Jurylid 1'!$D93="Kleine wagens volwassen",'Jurylid 1'!B93,0)</f>
        <v>0</v>
      </c>
      <c r="C91" s="6">
        <f>IF('Jurylid 1'!$D93="Kleine wagens volwassen",'Jurylid 1'!C93,0)</f>
        <v>0</v>
      </c>
      <c r="D91" s="9">
        <f>IF('Jurylid 1'!$D93="Kleine wagens volwassen",'Jurylid 1'!D93,0)</f>
        <v>0</v>
      </c>
      <c r="E91" s="5" t="e">
        <f>SUM(#REF!)</f>
        <v>#REF!</v>
      </c>
      <c r="F91" s="3">
        <v>86</v>
      </c>
    </row>
    <row r="92" spans="1:6" ht="15" hidden="1" customHeight="1" x14ac:dyDescent="0.2">
      <c r="A92" s="6">
        <f>IF('Jurylid 1'!$D94="Kleine wagens volwassen",'Jurylid 1'!A94,0)</f>
        <v>0</v>
      </c>
      <c r="B92" s="6">
        <f>IF('Jurylid 1'!$D94="Kleine wagens volwassen",'Jurylid 1'!B94,0)</f>
        <v>0</v>
      </c>
      <c r="C92" s="6">
        <f>IF('Jurylid 1'!$D94="Kleine wagens volwassen",'Jurylid 1'!C94,0)</f>
        <v>0</v>
      </c>
      <c r="D92" s="9">
        <f>IF('Jurylid 1'!$D94="Kleine wagens volwassen",'Jurylid 1'!D94,0)</f>
        <v>0</v>
      </c>
      <c r="E92" s="5" t="e">
        <f>SUM(#REF!)</f>
        <v>#REF!</v>
      </c>
      <c r="F92" s="3">
        <v>87</v>
      </c>
    </row>
    <row r="93" spans="1:6" ht="15" hidden="1" customHeight="1" x14ac:dyDescent="0.2">
      <c r="A93" s="6">
        <f>IF('Jurylid 1'!$D95="Kleine wagens volwassen",'Jurylid 1'!A95,0)</f>
        <v>0</v>
      </c>
      <c r="B93" s="6">
        <f>IF('Jurylid 1'!$D95="Kleine wagens volwassen",'Jurylid 1'!B95,0)</f>
        <v>0</v>
      </c>
      <c r="C93" s="6">
        <f>IF('Jurylid 1'!$D95="Kleine wagens volwassen",'Jurylid 1'!C95,0)</f>
        <v>0</v>
      </c>
      <c r="D93" s="9">
        <f>IF('Jurylid 1'!$D95="Kleine wagens volwassen",'Jurylid 1'!D95,0)</f>
        <v>0</v>
      </c>
      <c r="E93" s="5" t="e">
        <f>SUM(#REF!)</f>
        <v>#REF!</v>
      </c>
      <c r="F93" s="3">
        <v>88</v>
      </c>
    </row>
    <row r="94" spans="1:6" ht="15" hidden="1" customHeight="1" x14ac:dyDescent="0.2">
      <c r="A94" s="6">
        <f>IF('Jurylid 1'!$D96="Kleine wagens volwassen",'Jurylid 1'!A96,0)</f>
        <v>0</v>
      </c>
      <c r="B94" s="6">
        <f>IF('Jurylid 1'!$D96="Kleine wagens volwassen",'Jurylid 1'!B96,0)</f>
        <v>0</v>
      </c>
      <c r="C94" s="6">
        <f>IF('Jurylid 1'!$D96="Kleine wagens volwassen",'Jurylid 1'!C96,0)</f>
        <v>0</v>
      </c>
      <c r="D94" s="9">
        <f>IF('Jurylid 1'!$D96="Kleine wagens volwassen",'Jurylid 1'!D96,0)</f>
        <v>0</v>
      </c>
      <c r="E94" s="5" t="e">
        <f>SUM(#REF!)</f>
        <v>#REF!</v>
      </c>
      <c r="F94" s="3">
        <v>89</v>
      </c>
    </row>
    <row r="95" spans="1:6" ht="15" hidden="1" customHeight="1" x14ac:dyDescent="0.2">
      <c r="A95" s="6">
        <f>IF('Jurylid 1'!$D97="Kleine wagens volwassen",'Jurylid 1'!A97,0)</f>
        <v>0</v>
      </c>
      <c r="B95" s="6">
        <f>IF('Jurylid 1'!$D97="Kleine wagens volwassen",'Jurylid 1'!B97,0)</f>
        <v>0</v>
      </c>
      <c r="C95" s="6">
        <f>IF('Jurylid 1'!$D97="Kleine wagens volwassen",'Jurylid 1'!C97,0)</f>
        <v>0</v>
      </c>
      <c r="D95" s="9">
        <f>IF('Jurylid 1'!$D97="Kleine wagens volwassen",'Jurylid 1'!D97,0)</f>
        <v>0</v>
      </c>
      <c r="E95" s="5" t="e">
        <f>SUM(#REF!)</f>
        <v>#REF!</v>
      </c>
      <c r="F95" s="3">
        <v>90</v>
      </c>
    </row>
    <row r="96" spans="1:6" ht="15" hidden="1" customHeight="1" x14ac:dyDescent="0.2">
      <c r="A96" s="6">
        <f>IF('Jurylid 1'!$D98="Kleine wagens volwassen",'Jurylid 1'!A98,0)</f>
        <v>0</v>
      </c>
      <c r="B96" s="6">
        <f>IF('Jurylid 1'!$D98="Kleine wagens volwassen",'Jurylid 1'!B98,0)</f>
        <v>0</v>
      </c>
      <c r="C96" s="6">
        <f>IF('Jurylid 1'!$D98="Kleine wagens volwassen",'Jurylid 1'!C98,0)</f>
        <v>0</v>
      </c>
      <c r="D96" s="9">
        <f>IF('Jurylid 1'!$D98="Kleine wagens volwassen",'Jurylid 1'!D98,0)</f>
        <v>0</v>
      </c>
      <c r="E96" s="5" t="e">
        <f>SUM(#REF!)</f>
        <v>#REF!</v>
      </c>
      <c r="F96" s="3">
        <v>91</v>
      </c>
    </row>
    <row r="97" spans="1:6" ht="15" hidden="1" customHeight="1" x14ac:dyDescent="0.2">
      <c r="A97" s="6">
        <f>IF('Jurylid 1'!$D99="Kleine wagens volwassen",'Jurylid 1'!A99,0)</f>
        <v>0</v>
      </c>
      <c r="B97" s="6">
        <f>IF('Jurylid 1'!$D99="Kleine wagens volwassen",'Jurylid 1'!B99,0)</f>
        <v>0</v>
      </c>
      <c r="C97" s="6">
        <f>IF('Jurylid 1'!$D99="Kleine wagens volwassen",'Jurylid 1'!C99,0)</f>
        <v>0</v>
      </c>
      <c r="D97" s="9">
        <f>IF('Jurylid 1'!$D99="Kleine wagens volwassen",'Jurylid 1'!D99,0)</f>
        <v>0</v>
      </c>
      <c r="E97" s="5" t="e">
        <f>SUM(#REF!)</f>
        <v>#REF!</v>
      </c>
      <c r="F97" s="3">
        <v>92</v>
      </c>
    </row>
    <row r="98" spans="1:6" ht="15" hidden="1" customHeight="1" x14ac:dyDescent="0.2">
      <c r="A98" s="6">
        <f>IF('Jurylid 1'!$D100="Kleine wagens volwassen",'Jurylid 1'!A100,0)</f>
        <v>0</v>
      </c>
      <c r="B98" s="6">
        <f>IF('Jurylid 1'!$D100="Kleine wagens volwassen",'Jurylid 1'!B100,0)</f>
        <v>0</v>
      </c>
      <c r="C98" s="6">
        <f>IF('Jurylid 1'!$D100="Kleine wagens volwassen",'Jurylid 1'!C100,0)</f>
        <v>0</v>
      </c>
      <c r="D98" s="9">
        <f>IF('Jurylid 1'!$D100="Kleine wagens volwassen",'Jurylid 1'!D100,0)</f>
        <v>0</v>
      </c>
      <c r="E98" s="5" t="e">
        <f>SUM(#REF!)</f>
        <v>#REF!</v>
      </c>
      <c r="F98" s="3">
        <v>93</v>
      </c>
    </row>
    <row r="99" spans="1:6" ht="15" hidden="1" customHeight="1" x14ac:dyDescent="0.2">
      <c r="A99" s="6">
        <f>IF('Jurylid 1'!$D101="Kleine wagens volwassen",'Jurylid 1'!A101,0)</f>
        <v>0</v>
      </c>
      <c r="B99" s="6">
        <f>IF('Jurylid 1'!$D101="Kleine wagens volwassen",'Jurylid 1'!B101,0)</f>
        <v>0</v>
      </c>
      <c r="C99" s="6">
        <f>IF('Jurylid 1'!$D101="Kleine wagens volwassen",'Jurylid 1'!C101,0)</f>
        <v>0</v>
      </c>
      <c r="D99" s="9">
        <f>IF('Jurylid 1'!$D101="Kleine wagens volwassen",'Jurylid 1'!D101,0)</f>
        <v>0</v>
      </c>
      <c r="E99" s="5" t="e">
        <f>SUM(#REF!)</f>
        <v>#REF!</v>
      </c>
      <c r="F99" s="3">
        <v>94</v>
      </c>
    </row>
    <row r="100" spans="1:6" ht="15" hidden="1" customHeight="1" x14ac:dyDescent="0.2">
      <c r="A100" s="6">
        <f>IF('Jurylid 1'!$D102="Kleine wagens volwassen",'Jurylid 1'!A102,0)</f>
        <v>0</v>
      </c>
      <c r="B100" s="6">
        <f>IF('Jurylid 1'!$D102="Kleine wagens volwassen",'Jurylid 1'!B102,0)</f>
        <v>0</v>
      </c>
      <c r="C100" s="6">
        <f>IF('Jurylid 1'!$D102="Kleine wagens volwassen",'Jurylid 1'!C102,0)</f>
        <v>0</v>
      </c>
      <c r="D100" s="9">
        <f>IF('Jurylid 1'!$D102="Kleine wagens volwassen",'Jurylid 1'!D102,0)</f>
        <v>0</v>
      </c>
      <c r="E100" s="5" t="e">
        <f>SUM(#REF!)</f>
        <v>#REF!</v>
      </c>
      <c r="F100" s="3">
        <v>95</v>
      </c>
    </row>
    <row r="101" spans="1:6" ht="15" hidden="1" customHeight="1" x14ac:dyDescent="0.2">
      <c r="A101" s="6">
        <f>IF('Jurylid 1'!$D103="Kleine wagens volwassen",'Jurylid 1'!A103,0)</f>
        <v>0</v>
      </c>
      <c r="B101" s="6">
        <f>IF('Jurylid 1'!$D103="Kleine wagens volwassen",'Jurylid 1'!B103,0)</f>
        <v>0</v>
      </c>
      <c r="C101" s="6">
        <f>IF('Jurylid 1'!$D103="Kleine wagens volwassen",'Jurylid 1'!C103,0)</f>
        <v>0</v>
      </c>
      <c r="D101" s="9">
        <f>IF('Jurylid 1'!$D103="Kleine wagens volwassen",'Jurylid 1'!D103,0)</f>
        <v>0</v>
      </c>
      <c r="E101" s="5" t="e">
        <f>SUM(#REF!)</f>
        <v>#REF!</v>
      </c>
      <c r="F101" s="3">
        <v>96</v>
      </c>
    </row>
    <row r="102" spans="1:6" ht="15" hidden="1" customHeight="1" x14ac:dyDescent="0.2">
      <c r="A102" s="6">
        <f>IF('Jurylid 1'!$D104="Kleine wagens volwassen",'Jurylid 1'!A104,0)</f>
        <v>0</v>
      </c>
      <c r="B102" s="6">
        <f>IF('Jurylid 1'!$D104="Kleine wagens volwassen",'Jurylid 1'!B104,0)</f>
        <v>0</v>
      </c>
      <c r="C102" s="6">
        <f>IF('Jurylid 1'!$D104="Kleine wagens volwassen",'Jurylid 1'!C104,0)</f>
        <v>0</v>
      </c>
      <c r="D102" s="9">
        <f>IF('Jurylid 1'!$D104="Kleine wagens volwassen",'Jurylid 1'!D104,0)</f>
        <v>0</v>
      </c>
      <c r="E102" s="5" t="e">
        <f>SUM(#REF!)</f>
        <v>#REF!</v>
      </c>
      <c r="F102" s="3">
        <v>97</v>
      </c>
    </row>
    <row r="103" spans="1:6" ht="15" hidden="1" customHeight="1" x14ac:dyDescent="0.2">
      <c r="A103" s="6">
        <f>IF('Jurylid 1'!$D105="Kleine wagens volwassen",'Jurylid 1'!A105,0)</f>
        <v>0</v>
      </c>
      <c r="B103" s="6">
        <f>IF('Jurylid 1'!$D105="Kleine wagens volwassen",'Jurylid 1'!B105,0)</f>
        <v>0</v>
      </c>
      <c r="C103" s="6">
        <f>IF('Jurylid 1'!$D105="Kleine wagens volwassen",'Jurylid 1'!C105,0)</f>
        <v>0</v>
      </c>
      <c r="D103" s="9">
        <f>IF('Jurylid 1'!$D105="Kleine wagens volwassen",'Jurylid 1'!D105,0)</f>
        <v>0</v>
      </c>
      <c r="E103" s="5" t="e">
        <f>SUM(#REF!)</f>
        <v>#REF!</v>
      </c>
      <c r="F103" s="3">
        <v>98</v>
      </c>
    </row>
    <row r="104" spans="1:6" ht="15" hidden="1" customHeight="1" x14ac:dyDescent="0.2">
      <c r="A104" s="6">
        <f>IF('Jurylid 1'!$D106="Kleine wagens volwassen",'Jurylid 1'!A106,0)</f>
        <v>0</v>
      </c>
      <c r="B104" s="6">
        <f>IF('Jurylid 1'!$D106="Kleine wagens volwassen",'Jurylid 1'!B106,0)</f>
        <v>0</v>
      </c>
      <c r="C104" s="6">
        <f>IF('Jurylid 1'!$D106="Kleine wagens volwassen",'Jurylid 1'!C106,0)</f>
        <v>0</v>
      </c>
      <c r="D104" s="9">
        <f>IF('Jurylid 1'!$D106="Kleine wagens volwassen",'Jurylid 1'!D106,0)</f>
        <v>0</v>
      </c>
      <c r="E104" s="5" t="e">
        <f>SUM(#REF!)</f>
        <v>#REF!</v>
      </c>
      <c r="F104" s="3">
        <v>99</v>
      </c>
    </row>
    <row r="105" spans="1:6" ht="15" hidden="1" customHeight="1" x14ac:dyDescent="0.2">
      <c r="A105" s="6">
        <f>IF('Jurylid 1'!$D107="Kleine wagens volwassen",'Jurylid 1'!A107,0)</f>
        <v>0</v>
      </c>
      <c r="B105" s="6">
        <f>IF('Jurylid 1'!$D107="Kleine wagens volwassen",'Jurylid 1'!B107,0)</f>
        <v>0</v>
      </c>
      <c r="C105" s="6">
        <f>IF('Jurylid 1'!$D107="Kleine wagens volwassen",'Jurylid 1'!C107,0)</f>
        <v>0</v>
      </c>
      <c r="D105" s="9">
        <f>IF('Jurylid 1'!$D107="Kleine wagens volwassen",'Jurylid 1'!D107,0)</f>
        <v>0</v>
      </c>
      <c r="E105" s="5" t="e">
        <f>SUM(#REF!)</f>
        <v>#REF!</v>
      </c>
      <c r="F105" s="3">
        <v>100</v>
      </c>
    </row>
    <row r="106" spans="1:6" ht="15" hidden="1" customHeight="1" x14ac:dyDescent="0.2">
      <c r="A106" s="6">
        <f>IF('Jurylid 1'!$D108="Kleine wagens volwassen",'Jurylid 1'!A108,0)</f>
        <v>0</v>
      </c>
      <c r="B106" s="6">
        <f>IF('Jurylid 1'!$D108="Kleine wagens volwassen",'Jurylid 1'!B108,0)</f>
        <v>0</v>
      </c>
      <c r="C106" s="6">
        <f>IF('Jurylid 1'!$D108="Kleine wagens volwassen",'Jurylid 1'!C108,0)</f>
        <v>0</v>
      </c>
      <c r="D106" s="9">
        <f>IF('Jurylid 1'!$D108="Kleine wagens volwassen",'Jurylid 1'!D108,0)</f>
        <v>0</v>
      </c>
      <c r="E106" s="5" t="e">
        <f>SUM(#REF!)</f>
        <v>#REF!</v>
      </c>
      <c r="F106" s="3">
        <v>101</v>
      </c>
    </row>
    <row r="107" spans="1:6" ht="15" hidden="1" customHeight="1" x14ac:dyDescent="0.2">
      <c r="A107" s="6">
        <f>IF('Jurylid 1'!$D109="Kleine wagens volwassen",'Jurylid 1'!A109,0)</f>
        <v>0</v>
      </c>
      <c r="B107" s="6">
        <f>IF('Jurylid 1'!$D109="Kleine wagens volwassen",'Jurylid 1'!B109,0)</f>
        <v>0</v>
      </c>
      <c r="C107" s="6">
        <f>IF('Jurylid 1'!$D109="Kleine wagens volwassen",'Jurylid 1'!C109,0)</f>
        <v>0</v>
      </c>
      <c r="D107" s="9">
        <f>IF('Jurylid 1'!$D109="Kleine wagens volwassen",'Jurylid 1'!D109,0)</f>
        <v>0</v>
      </c>
      <c r="E107" s="5" t="e">
        <f>SUM(#REF!)</f>
        <v>#REF!</v>
      </c>
      <c r="F107" s="3">
        <v>102</v>
      </c>
    </row>
    <row r="108" spans="1:6" ht="15" hidden="1" customHeight="1" x14ac:dyDescent="0.2">
      <c r="A108" s="6">
        <f>IF('Jurylid 1'!$D110="Kleine wagens volwassen",'Jurylid 1'!A110,0)</f>
        <v>0</v>
      </c>
      <c r="B108" s="6">
        <f>IF('Jurylid 1'!$D110="Kleine wagens volwassen",'Jurylid 1'!B110,0)</f>
        <v>0</v>
      </c>
      <c r="C108" s="6">
        <f>IF('Jurylid 1'!$D110="Kleine wagens volwassen",'Jurylid 1'!C110,0)</f>
        <v>0</v>
      </c>
      <c r="D108" s="9">
        <f>IF('Jurylid 1'!$D110="Kleine wagens volwassen",'Jurylid 1'!D110,0)</f>
        <v>0</v>
      </c>
      <c r="E108" s="5" t="e">
        <f>SUM(#REF!)</f>
        <v>#REF!</v>
      </c>
      <c r="F108" s="3">
        <v>103</v>
      </c>
    </row>
    <row r="109" spans="1:6" ht="15" hidden="1" customHeight="1" x14ac:dyDescent="0.2">
      <c r="A109" s="6">
        <f>IF('Jurylid 1'!$D111="Kleine wagens volwassen",'Jurylid 1'!A111,0)</f>
        <v>0</v>
      </c>
      <c r="B109" s="6">
        <f>IF('Jurylid 1'!$D111="Kleine wagens volwassen",'Jurylid 1'!B111,0)</f>
        <v>0</v>
      </c>
      <c r="C109" s="6">
        <f>IF('Jurylid 1'!$D111="Kleine wagens volwassen",'Jurylid 1'!C111,0)</f>
        <v>0</v>
      </c>
      <c r="D109" s="9">
        <f>IF('Jurylid 1'!$D111="Kleine wagens volwassen",'Jurylid 1'!D111,0)</f>
        <v>0</v>
      </c>
      <c r="E109" s="5" t="e">
        <f>SUM(#REF!)</f>
        <v>#REF!</v>
      </c>
      <c r="F109" s="3">
        <v>104</v>
      </c>
    </row>
    <row r="110" spans="1:6" ht="15" hidden="1" customHeight="1" x14ac:dyDescent="0.2">
      <c r="A110" s="6">
        <f>IF('Jurylid 1'!$D112="Kleine wagens volwassen",'Jurylid 1'!A112,0)</f>
        <v>0</v>
      </c>
      <c r="B110" s="6">
        <f>IF('Jurylid 1'!$D112="Kleine wagens volwassen",'Jurylid 1'!B112,0)</f>
        <v>0</v>
      </c>
      <c r="C110" s="6">
        <f>IF('Jurylid 1'!$D112="Kleine wagens volwassen",'Jurylid 1'!C112,0)</f>
        <v>0</v>
      </c>
      <c r="D110" s="9">
        <f>IF('Jurylid 1'!$D112="Kleine wagens volwassen",'Jurylid 1'!D112,0)</f>
        <v>0</v>
      </c>
      <c r="E110" s="5" t="e">
        <f>SUM(#REF!)</f>
        <v>#REF!</v>
      </c>
      <c r="F110" s="3">
        <v>105</v>
      </c>
    </row>
    <row r="111" spans="1:6" ht="15" hidden="1" customHeight="1" x14ac:dyDescent="0.2">
      <c r="A111" s="6">
        <f>IF('Jurylid 1'!$D113="Kleine wagens volwassen",'Jurylid 1'!A113,0)</f>
        <v>0</v>
      </c>
      <c r="B111" s="6">
        <f>IF('Jurylid 1'!$D113="Kleine wagens volwassen",'Jurylid 1'!B113,0)</f>
        <v>0</v>
      </c>
      <c r="C111" s="6">
        <f>IF('Jurylid 1'!$D113="Kleine wagens volwassen",'Jurylid 1'!C113,0)</f>
        <v>0</v>
      </c>
      <c r="D111" s="9">
        <f>IF('Jurylid 1'!$D113="Kleine wagens volwassen",'Jurylid 1'!D113,0)</f>
        <v>0</v>
      </c>
      <c r="E111" s="5" t="e">
        <f>SUM(#REF!)</f>
        <v>#REF!</v>
      </c>
      <c r="F111" s="3">
        <v>106</v>
      </c>
    </row>
    <row r="112" spans="1:6" ht="15" hidden="1" customHeight="1" x14ac:dyDescent="0.2">
      <c r="A112" s="6">
        <f>IF('Jurylid 1'!$D114="Kleine wagens volwassen",'Jurylid 1'!A114,0)</f>
        <v>0</v>
      </c>
      <c r="B112" s="6">
        <f>IF('Jurylid 1'!$D114="Kleine wagens volwassen",'Jurylid 1'!B114,0)</f>
        <v>0</v>
      </c>
      <c r="C112" s="6">
        <f>IF('Jurylid 1'!$D114="Kleine wagens volwassen",'Jurylid 1'!C114,0)</f>
        <v>0</v>
      </c>
      <c r="D112" s="9">
        <f>IF('Jurylid 1'!$D114="Kleine wagens volwassen",'Jurylid 1'!D114,0)</f>
        <v>0</v>
      </c>
      <c r="E112" s="5" t="e">
        <f>SUM(#REF!)</f>
        <v>#REF!</v>
      </c>
      <c r="F112" s="3">
        <v>107</v>
      </c>
    </row>
    <row r="113" spans="1:6" ht="15" hidden="1" customHeight="1" x14ac:dyDescent="0.2">
      <c r="A113" s="6">
        <f>IF('Jurylid 1'!$D115="Kleine wagens volwassen",'Jurylid 1'!A115,0)</f>
        <v>0</v>
      </c>
      <c r="B113" s="6">
        <f>IF('Jurylid 1'!$D115="Kleine wagens volwassen",'Jurylid 1'!B115,0)</f>
        <v>0</v>
      </c>
      <c r="C113" s="6">
        <f>IF('Jurylid 1'!$D115="Kleine wagens volwassen",'Jurylid 1'!C115,0)</f>
        <v>0</v>
      </c>
      <c r="D113" s="9">
        <f>IF('Jurylid 1'!$D115="Kleine wagens volwassen",'Jurylid 1'!D115,0)</f>
        <v>0</v>
      </c>
      <c r="E113" s="5" t="e">
        <f>SUM(#REF!)</f>
        <v>#REF!</v>
      </c>
      <c r="F113" s="3">
        <v>108</v>
      </c>
    </row>
    <row r="114" spans="1:6" ht="15" hidden="1" customHeight="1" x14ac:dyDescent="0.2">
      <c r="A114" s="6">
        <f>IF('Jurylid 1'!$D116="Kleine wagens volwassen",'Jurylid 1'!A116,0)</f>
        <v>0</v>
      </c>
      <c r="B114" s="6">
        <f>IF('Jurylid 1'!$D116="Kleine wagens volwassen",'Jurylid 1'!B116,0)</f>
        <v>0</v>
      </c>
      <c r="C114" s="6">
        <f>IF('Jurylid 1'!$D116="Kleine wagens volwassen",'Jurylid 1'!C116,0)</f>
        <v>0</v>
      </c>
      <c r="D114" s="9">
        <f>IF('Jurylid 1'!$D116="Kleine wagens volwassen",'Jurylid 1'!D116,0)</f>
        <v>0</v>
      </c>
      <c r="E114" s="5" t="e">
        <f>SUM(#REF!)</f>
        <v>#REF!</v>
      </c>
      <c r="F114" s="3">
        <v>109</v>
      </c>
    </row>
    <row r="115" spans="1:6" ht="15" hidden="1" customHeight="1" x14ac:dyDescent="0.2">
      <c r="A115" s="6">
        <f>IF('Jurylid 1'!$D117="Kleine wagens volwassen",'Jurylid 1'!A117,0)</f>
        <v>0</v>
      </c>
      <c r="B115" s="6">
        <f>IF('Jurylid 1'!$D117="Kleine wagens volwassen",'Jurylid 1'!B117,0)</f>
        <v>0</v>
      </c>
      <c r="C115" s="6">
        <f>IF('Jurylid 1'!$D117="Kleine wagens volwassen",'Jurylid 1'!C117,0)</f>
        <v>0</v>
      </c>
      <c r="D115" s="9">
        <f>IF('Jurylid 1'!$D117="Kleine wagens volwassen",'Jurylid 1'!D117,0)</f>
        <v>0</v>
      </c>
      <c r="E115" s="5" t="e">
        <f>SUM(#REF!)</f>
        <v>#REF!</v>
      </c>
      <c r="F115" s="3">
        <v>110</v>
      </c>
    </row>
    <row r="116" spans="1:6" ht="15" hidden="1" customHeight="1" x14ac:dyDescent="0.2">
      <c r="A116" s="6">
        <f>IF('Jurylid 1'!$D118="Kleine wagens volwassen",'Jurylid 1'!A118,0)</f>
        <v>0</v>
      </c>
      <c r="B116" s="6">
        <f>IF('Jurylid 1'!$D118="Kleine wagens volwassen",'Jurylid 1'!B118,0)</f>
        <v>0</v>
      </c>
      <c r="C116" s="6">
        <f>IF('Jurylid 1'!$D118="Kleine wagens volwassen",'Jurylid 1'!C118,0)</f>
        <v>0</v>
      </c>
      <c r="D116" s="9">
        <f>IF('Jurylid 1'!$D118="Kleine wagens volwassen",'Jurylid 1'!D118,0)</f>
        <v>0</v>
      </c>
      <c r="E116" s="5" t="e">
        <f>SUM(#REF!)</f>
        <v>#REF!</v>
      </c>
      <c r="F116" s="3">
        <v>111</v>
      </c>
    </row>
    <row r="117" spans="1:6" ht="15" hidden="1" customHeight="1" x14ac:dyDescent="0.2">
      <c r="A117" s="6">
        <f>IF('Jurylid 1'!$D119="Kleine wagens volwassen",'Jurylid 1'!A119,0)</f>
        <v>0</v>
      </c>
      <c r="B117" s="6">
        <f>IF('Jurylid 1'!$D119="Kleine wagens volwassen",'Jurylid 1'!B119,0)</f>
        <v>0</v>
      </c>
      <c r="C117" s="6">
        <f>IF('Jurylid 1'!$D119="Kleine wagens volwassen",'Jurylid 1'!C119,0)</f>
        <v>0</v>
      </c>
      <c r="D117" s="9">
        <f>IF('Jurylid 1'!$D119="Kleine wagens volwassen",'Jurylid 1'!D119,0)</f>
        <v>0</v>
      </c>
      <c r="E117" s="5" t="e">
        <f>SUM(#REF!)</f>
        <v>#REF!</v>
      </c>
      <c r="F117" s="3">
        <v>112</v>
      </c>
    </row>
    <row r="118" spans="1:6" ht="15" hidden="1" customHeight="1" x14ac:dyDescent="0.2">
      <c r="A118" s="6">
        <f>IF('Jurylid 1'!$D120="Kleine wagens volwassen",'Jurylid 1'!A120,0)</f>
        <v>0</v>
      </c>
      <c r="B118" s="6">
        <f>IF('Jurylid 1'!$D120="Kleine wagens volwassen",'Jurylid 1'!B120,0)</f>
        <v>0</v>
      </c>
      <c r="C118" s="6">
        <f>IF('Jurylid 1'!$D120="Kleine wagens volwassen",'Jurylid 1'!C120,0)</f>
        <v>0</v>
      </c>
      <c r="D118" s="9">
        <f>IF('Jurylid 1'!$D120="Kleine wagens volwassen",'Jurylid 1'!D120,0)</f>
        <v>0</v>
      </c>
      <c r="E118" s="5" t="e">
        <f>SUM(#REF!)</f>
        <v>#REF!</v>
      </c>
      <c r="F118" s="3">
        <v>113</v>
      </c>
    </row>
    <row r="119" spans="1:6" ht="15" hidden="1" customHeight="1" x14ac:dyDescent="0.2">
      <c r="A119" s="6">
        <f>IF('Jurylid 1'!$D121="Kleine wagens volwassen",'Jurylid 1'!A121,0)</f>
        <v>0</v>
      </c>
      <c r="B119" s="6">
        <f>IF('Jurylid 1'!$D121="Kleine wagens volwassen",'Jurylid 1'!B121,0)</f>
        <v>0</v>
      </c>
      <c r="C119" s="6">
        <f>IF('Jurylid 1'!$D121="Kleine wagens volwassen",'Jurylid 1'!C121,0)</f>
        <v>0</v>
      </c>
      <c r="D119" s="9">
        <f>IF('Jurylid 1'!$D121="Kleine wagens volwassen",'Jurylid 1'!D121,0)</f>
        <v>0</v>
      </c>
      <c r="E119" s="5" t="e">
        <f>SUM(#REF!)</f>
        <v>#REF!</v>
      </c>
      <c r="F119" s="3">
        <v>114</v>
      </c>
    </row>
    <row r="120" spans="1:6" ht="15" hidden="1" customHeight="1" x14ac:dyDescent="0.2">
      <c r="A120" s="6">
        <f>IF('Jurylid 1'!$D122="Kleine wagens volwassen",'Jurylid 1'!A122,0)</f>
        <v>0</v>
      </c>
      <c r="B120" s="6">
        <f>IF('Jurylid 1'!$D122="Kleine wagens volwassen",'Jurylid 1'!B122,0)</f>
        <v>0</v>
      </c>
      <c r="C120" s="6">
        <f>IF('Jurylid 1'!$D122="Kleine wagens volwassen",'Jurylid 1'!C122,0)</f>
        <v>0</v>
      </c>
      <c r="D120" s="9">
        <f>IF('Jurylid 1'!$D122="Kleine wagens volwassen",'Jurylid 1'!D122,0)</f>
        <v>0</v>
      </c>
      <c r="E120" s="5" t="e">
        <f>SUM(#REF!)</f>
        <v>#REF!</v>
      </c>
      <c r="F120" s="3">
        <v>115</v>
      </c>
    </row>
    <row r="121" spans="1:6" ht="15" hidden="1" customHeight="1" x14ac:dyDescent="0.2">
      <c r="A121" s="6">
        <f>IF('Jurylid 1'!$D123="Kleine wagens volwassen",'Jurylid 1'!A123,0)</f>
        <v>0</v>
      </c>
      <c r="B121" s="6">
        <f>IF('Jurylid 1'!$D123="Kleine wagens volwassen",'Jurylid 1'!B123,0)</f>
        <v>0</v>
      </c>
      <c r="C121" s="6">
        <f>IF('Jurylid 1'!$D123="Kleine wagens volwassen",'Jurylid 1'!C123,0)</f>
        <v>0</v>
      </c>
      <c r="D121" s="9">
        <f>IF('Jurylid 1'!$D123="Kleine wagens volwassen",'Jurylid 1'!D123,0)</f>
        <v>0</v>
      </c>
      <c r="E121" s="5" t="e">
        <f>SUM(#REF!)</f>
        <v>#REF!</v>
      </c>
      <c r="F121" s="3">
        <v>116</v>
      </c>
    </row>
    <row r="122" spans="1:6" ht="15" hidden="1" customHeight="1" x14ac:dyDescent="0.2">
      <c r="A122" s="6">
        <f>IF('Jurylid 1'!$D124="Kleine wagens volwassen",'Jurylid 1'!A124,0)</f>
        <v>0</v>
      </c>
      <c r="B122" s="6">
        <f>IF('Jurylid 1'!$D124="Kleine wagens volwassen",'Jurylid 1'!B124,0)</f>
        <v>0</v>
      </c>
      <c r="C122" s="6">
        <f>IF('Jurylid 1'!$D124="Kleine wagens volwassen",'Jurylid 1'!C124,0)</f>
        <v>0</v>
      </c>
      <c r="D122" s="9">
        <f>IF('Jurylid 1'!$D124="Kleine wagens volwassen",'Jurylid 1'!D124,0)</f>
        <v>0</v>
      </c>
      <c r="E122" s="5" t="e">
        <f>SUM(#REF!)</f>
        <v>#REF!</v>
      </c>
      <c r="F122" s="3">
        <v>117</v>
      </c>
    </row>
    <row r="123" spans="1:6" ht="15" hidden="1" customHeight="1" x14ac:dyDescent="0.2">
      <c r="A123" s="6">
        <f>IF('Jurylid 1'!$D125="Kleine wagens volwassen",'Jurylid 1'!A125,0)</f>
        <v>0</v>
      </c>
      <c r="B123" s="6">
        <f>IF('Jurylid 1'!$D125="Kleine wagens volwassen",'Jurylid 1'!B125,0)</f>
        <v>0</v>
      </c>
      <c r="C123" s="6">
        <f>IF('Jurylid 1'!$D125="Kleine wagens volwassen",'Jurylid 1'!C125,0)</f>
        <v>0</v>
      </c>
      <c r="D123" s="9">
        <f>IF('Jurylid 1'!$D125="Kleine wagens volwassen",'Jurylid 1'!D125,0)</f>
        <v>0</v>
      </c>
      <c r="E123" s="5" t="e">
        <f>SUM(#REF!)</f>
        <v>#REF!</v>
      </c>
      <c r="F123" s="3">
        <v>118</v>
      </c>
    </row>
    <row r="124" spans="1:6" ht="15" hidden="1" customHeight="1" x14ac:dyDescent="0.2">
      <c r="A124" s="6">
        <f>IF('Jurylid 1'!$D126="Kleine wagens volwassen",'Jurylid 1'!A126,0)</f>
        <v>0</v>
      </c>
      <c r="B124" s="6">
        <f>IF('Jurylid 1'!$D126="Kleine wagens volwassen",'Jurylid 1'!B126,0)</f>
        <v>0</v>
      </c>
      <c r="C124" s="6">
        <f>IF('Jurylid 1'!$D126="Kleine wagens volwassen",'Jurylid 1'!C126,0)</f>
        <v>0</v>
      </c>
      <c r="D124" s="9">
        <f>IF('Jurylid 1'!$D126="Kleine wagens volwassen",'Jurylid 1'!D126,0)</f>
        <v>0</v>
      </c>
      <c r="E124" s="5" t="e">
        <f>SUM(#REF!)</f>
        <v>#REF!</v>
      </c>
      <c r="F124" s="3">
        <v>119</v>
      </c>
    </row>
    <row r="125" spans="1:6" ht="15" hidden="1" customHeight="1" x14ac:dyDescent="0.2">
      <c r="A125" s="6">
        <f>IF('Jurylid 1'!$D127="Kleine wagens volwassen",'Jurylid 1'!A127,0)</f>
        <v>0</v>
      </c>
      <c r="B125" s="6">
        <f>IF('Jurylid 1'!$D127="Kleine wagens volwassen",'Jurylid 1'!B127,0)</f>
        <v>0</v>
      </c>
      <c r="C125" s="6">
        <f>IF('Jurylid 1'!$D127="Kleine wagens volwassen",'Jurylid 1'!C127,0)</f>
        <v>0</v>
      </c>
      <c r="D125" s="9">
        <f>IF('Jurylid 1'!$D127="Kleine wagens volwassen",'Jurylid 1'!D127,0)</f>
        <v>0</v>
      </c>
      <c r="E125" s="5" t="e">
        <f>SUM(#REF!)</f>
        <v>#REF!</v>
      </c>
      <c r="F125" s="3">
        <v>120</v>
      </c>
    </row>
    <row r="126" spans="1:6" ht="15" hidden="1" customHeight="1" x14ac:dyDescent="0.2">
      <c r="A126" s="6">
        <f>IF('Jurylid 1'!$D128="Kleine wagens volwassen",'Jurylid 1'!A128,0)</f>
        <v>0</v>
      </c>
      <c r="B126" s="6">
        <f>IF('Jurylid 1'!$D128="Kleine wagens volwassen",'Jurylid 1'!B128,0)</f>
        <v>0</v>
      </c>
      <c r="C126" s="6">
        <f>IF('Jurylid 1'!$D128="Kleine wagens volwassen",'Jurylid 1'!C128,0)</f>
        <v>0</v>
      </c>
      <c r="D126" s="9">
        <f>IF('Jurylid 1'!$D128="Kleine wagens volwassen",'Jurylid 1'!D128,0)</f>
        <v>0</v>
      </c>
      <c r="E126" s="5" t="e">
        <f>SUM(#REF!)</f>
        <v>#REF!</v>
      </c>
      <c r="F126" s="3">
        <v>121</v>
      </c>
    </row>
    <row r="127" spans="1:6" ht="15" hidden="1" customHeight="1" x14ac:dyDescent="0.2">
      <c r="A127" s="6">
        <f>IF('Jurylid 1'!$D129="Kleine wagens volwassen",'Jurylid 1'!A129,0)</f>
        <v>0</v>
      </c>
      <c r="B127" s="6">
        <f>IF('Jurylid 1'!$D129="Kleine wagens volwassen",'Jurylid 1'!B129,0)</f>
        <v>0</v>
      </c>
      <c r="C127" s="6">
        <f>IF('Jurylid 1'!$D129="Kleine wagens volwassen",'Jurylid 1'!C129,0)</f>
        <v>0</v>
      </c>
      <c r="D127" s="9">
        <f>IF('Jurylid 1'!$D129="Kleine wagens volwassen",'Jurylid 1'!D129,0)</f>
        <v>0</v>
      </c>
      <c r="E127" s="5" t="e">
        <f>SUM(#REF!)</f>
        <v>#REF!</v>
      </c>
      <c r="F127" s="3">
        <v>122</v>
      </c>
    </row>
    <row r="128" spans="1:6" ht="15" hidden="1" customHeight="1" x14ac:dyDescent="0.2">
      <c r="A128" s="6">
        <f>IF('Jurylid 1'!$D130="Kleine wagens volwassen",'Jurylid 1'!A130,0)</f>
        <v>0</v>
      </c>
      <c r="B128" s="6">
        <f>IF('Jurylid 1'!$D130="Kleine wagens volwassen",'Jurylid 1'!B130,0)</f>
        <v>0</v>
      </c>
      <c r="C128" s="6">
        <f>IF('Jurylid 1'!$D130="Kleine wagens volwassen",'Jurylid 1'!C130,0)</f>
        <v>0</v>
      </c>
      <c r="D128" s="9">
        <f>IF('Jurylid 1'!$D130="Kleine wagens volwassen",'Jurylid 1'!D130,0)</f>
        <v>0</v>
      </c>
      <c r="E128" s="5" t="e">
        <f>SUM(#REF!)</f>
        <v>#REF!</v>
      </c>
      <c r="F128" s="3">
        <v>123</v>
      </c>
    </row>
    <row r="129" spans="1:6" ht="15" hidden="1" customHeight="1" x14ac:dyDescent="0.2">
      <c r="A129" s="6">
        <f>IF('Jurylid 1'!$D131="Kleine wagens volwassen",'Jurylid 1'!A131,0)</f>
        <v>0</v>
      </c>
      <c r="B129" s="6">
        <f>IF('Jurylid 1'!$D131="Kleine wagens volwassen",'Jurylid 1'!B131,0)</f>
        <v>0</v>
      </c>
      <c r="C129" s="6">
        <f>IF('Jurylid 1'!$D131="Kleine wagens volwassen",'Jurylid 1'!C131,0)</f>
        <v>0</v>
      </c>
      <c r="D129" s="9">
        <f>IF('Jurylid 1'!$D131="Kleine wagens volwassen",'Jurylid 1'!D131,0)</f>
        <v>0</v>
      </c>
      <c r="E129" s="5" t="e">
        <f>SUM(#REF!)</f>
        <v>#REF!</v>
      </c>
      <c r="F129" s="3">
        <v>124</v>
      </c>
    </row>
    <row r="130" spans="1:6" ht="15" customHeight="1" x14ac:dyDescent="0.2">
      <c r="A130" s="6">
        <f>IF('Jurylid 1'!$D52="Kleine wagens volwassen",'Jurylid 1'!A52,0)</f>
        <v>45</v>
      </c>
      <c r="B130" s="6" t="str">
        <f>IF('Jurylid 1'!$D52="Kleine wagens volwassen",'Jurylid 1'!B52,0)</f>
        <v>De Kallahfaters</v>
      </c>
      <c r="C130" s="6" t="str">
        <f>IF('Jurylid 1'!$D52="Kleine wagens volwassen",'Jurylid 1'!C52,0)</f>
        <v>Papegaaitje leef je nog? Ieja Deja Kallahfaters zijn er nog. Ieja Deja</v>
      </c>
      <c r="D130" s="9" t="str">
        <f>IF('Jurylid 1'!$D52="Kleine wagens volwassen",'Jurylid 1'!D52,0)</f>
        <v>Kleine wagens volwassen</v>
      </c>
      <c r="E130" s="5" t="e">
        <f>SUM(#REF!)</f>
        <v>#REF!</v>
      </c>
      <c r="F130" s="48">
        <v>121</v>
      </c>
    </row>
    <row r="131" spans="1:6" ht="15" hidden="1" customHeight="1" x14ac:dyDescent="0.2">
      <c r="A131" s="6">
        <f>IF('Jurylid 1'!$D133="Kleine wagens volwassen",'Jurylid 1'!A133,0)</f>
        <v>0</v>
      </c>
      <c r="B131" s="6">
        <f>IF('Jurylid 1'!$D133="Kleine wagens volwassen",'Jurylid 1'!B133,0)</f>
        <v>0</v>
      </c>
      <c r="C131" s="6">
        <f>IF('Jurylid 1'!$D133="Kleine wagens volwassen",'Jurylid 1'!C133,0)</f>
        <v>0</v>
      </c>
      <c r="D131" s="9">
        <f>IF('Jurylid 1'!$D133="Kleine wagens volwassen",'Jurylid 1'!D133,0)</f>
        <v>0</v>
      </c>
      <c r="E131" s="5" t="e">
        <f>SUM(#REF!)</f>
        <v>#REF!</v>
      </c>
      <c r="F131" s="3">
        <v>126</v>
      </c>
    </row>
    <row r="132" spans="1:6" ht="15" hidden="1" customHeight="1" x14ac:dyDescent="0.2">
      <c r="A132" s="6">
        <f>IF('Jurylid 1'!$D134="Kleine wagens volwassen",'Jurylid 1'!A134,0)</f>
        <v>0</v>
      </c>
      <c r="B132" s="6">
        <f>IF('Jurylid 1'!$D134="Kleine wagens volwassen",'Jurylid 1'!B134,0)</f>
        <v>0</v>
      </c>
      <c r="C132" s="6">
        <f>IF('Jurylid 1'!$D134="Kleine wagens volwassen",'Jurylid 1'!C134,0)</f>
        <v>0</v>
      </c>
      <c r="D132" s="9">
        <f>IF('Jurylid 1'!$D134="Kleine wagens volwassen",'Jurylid 1'!D134,0)</f>
        <v>0</v>
      </c>
      <c r="E132" s="5" t="e">
        <f>SUM(#REF!)</f>
        <v>#REF!</v>
      </c>
      <c r="F132" s="3">
        <v>127</v>
      </c>
    </row>
    <row r="133" spans="1:6" ht="15" hidden="1" customHeight="1" x14ac:dyDescent="0.2">
      <c r="A133" s="6">
        <f>IF('Jurylid 1'!$D135="Kleine wagens volwassen",'Jurylid 1'!A135,0)</f>
        <v>0</v>
      </c>
      <c r="B133" s="6">
        <f>IF('Jurylid 1'!$D135="Kleine wagens volwassen",'Jurylid 1'!B135,0)</f>
        <v>0</v>
      </c>
      <c r="C133" s="6">
        <f>IF('Jurylid 1'!$D135="Kleine wagens volwassen",'Jurylid 1'!C135,0)</f>
        <v>0</v>
      </c>
      <c r="D133" s="9">
        <f>IF('Jurylid 1'!$D135="Kleine wagens volwassen",'Jurylid 1'!D135,0)</f>
        <v>0</v>
      </c>
      <c r="E133" s="5" t="e">
        <f>SUM(#REF!)</f>
        <v>#REF!</v>
      </c>
      <c r="F133" s="3">
        <v>128</v>
      </c>
    </row>
    <row r="134" spans="1:6" ht="15" hidden="1" customHeight="1" x14ac:dyDescent="0.2">
      <c r="A134" s="6">
        <f>IF('Jurylid 1'!$D136="Kleine wagens volwassen",'Jurylid 1'!A136,0)</f>
        <v>0</v>
      </c>
      <c r="B134" s="6">
        <f>IF('Jurylid 1'!$D136="Kleine wagens volwassen",'Jurylid 1'!B136,0)</f>
        <v>0</v>
      </c>
      <c r="C134" s="6">
        <f>IF('Jurylid 1'!$D136="Kleine wagens volwassen",'Jurylid 1'!C136,0)</f>
        <v>0</v>
      </c>
      <c r="D134" s="9">
        <f>IF('Jurylid 1'!$D136="Kleine wagens volwassen",'Jurylid 1'!D136,0)</f>
        <v>0</v>
      </c>
      <c r="E134" s="5" t="e">
        <f>SUM(#REF!)</f>
        <v>#REF!</v>
      </c>
      <c r="F134" s="3">
        <v>129</v>
      </c>
    </row>
    <row r="135" spans="1:6" ht="15" customHeight="1" x14ac:dyDescent="0.2">
      <c r="A135" s="6">
        <f>IF('Jurylid 1'!$D167="Kleine wagens volwassen",'Jurylid 1'!A167,0)</f>
        <v>160</v>
      </c>
      <c r="B135" s="6" t="str">
        <f>IF('Jurylid 1'!$D167="Kleine wagens volwassen",'Jurylid 1'!B167,0)</f>
        <v>De Knalpotjes</v>
      </c>
      <c r="C135" s="6" t="str">
        <f>IF('Jurylid 1'!$D167="Kleine wagens volwassen",'Jurylid 1'!C167,0)</f>
        <v>Circus</v>
      </c>
      <c r="D135" s="9" t="str">
        <f>IF('Jurylid 1'!$D167="Kleine wagens volwassen",'Jurylid 1'!D167,0)</f>
        <v>Kleine wagens volwassen</v>
      </c>
      <c r="E135" s="5" t="e">
        <f>SUM(#REF!)</f>
        <v>#REF!</v>
      </c>
      <c r="F135" s="48">
        <v>118</v>
      </c>
    </row>
    <row r="136" spans="1:6" ht="15" hidden="1" customHeight="1" x14ac:dyDescent="0.2">
      <c r="A136" s="6">
        <f>IF('Jurylid 1'!$D138="Kleine wagens volwassen",'Jurylid 1'!A138,0)</f>
        <v>0</v>
      </c>
      <c r="B136" s="6">
        <f>IF('Jurylid 1'!$D138="Kleine wagens volwassen",'Jurylid 1'!B138,0)</f>
        <v>0</v>
      </c>
      <c r="C136" s="6">
        <f>IF('Jurylid 1'!$D138="Kleine wagens volwassen",'Jurylid 1'!C138,0)</f>
        <v>0</v>
      </c>
      <c r="D136" s="9">
        <f>IF('Jurylid 1'!$D138="Kleine wagens volwassen",'Jurylid 1'!D138,0)</f>
        <v>0</v>
      </c>
      <c r="E136" s="5" t="e">
        <f>SUM(#REF!)</f>
        <v>#REF!</v>
      </c>
      <c r="F136" s="3">
        <v>131</v>
      </c>
    </row>
    <row r="137" spans="1:6" ht="15" hidden="1" customHeight="1" x14ac:dyDescent="0.2">
      <c r="A137" s="6">
        <f>IF('Jurylid 1'!$D139="Kleine wagens volwassen",'Jurylid 1'!A139,0)</f>
        <v>0</v>
      </c>
      <c r="B137" s="6">
        <f>IF('Jurylid 1'!$D139="Kleine wagens volwassen",'Jurylid 1'!B139,0)</f>
        <v>0</v>
      </c>
      <c r="C137" s="6">
        <f>IF('Jurylid 1'!$D139="Kleine wagens volwassen",'Jurylid 1'!C139,0)</f>
        <v>0</v>
      </c>
      <c r="D137" s="9">
        <f>IF('Jurylid 1'!$D139="Kleine wagens volwassen",'Jurylid 1'!D139,0)</f>
        <v>0</v>
      </c>
      <c r="E137" s="5" t="e">
        <f>SUM(#REF!)</f>
        <v>#REF!</v>
      </c>
      <c r="F137" s="3">
        <v>132</v>
      </c>
    </row>
    <row r="138" spans="1:6" ht="15" hidden="1" customHeight="1" x14ac:dyDescent="0.2">
      <c r="A138" s="6">
        <f>IF('Jurylid 1'!$D140="Kleine wagens volwassen",'Jurylid 1'!A140,0)</f>
        <v>0</v>
      </c>
      <c r="B138" s="6">
        <f>IF('Jurylid 1'!$D140="Kleine wagens volwassen",'Jurylid 1'!B140,0)</f>
        <v>0</v>
      </c>
      <c r="C138" s="6">
        <f>IF('Jurylid 1'!$D140="Kleine wagens volwassen",'Jurylid 1'!C140,0)</f>
        <v>0</v>
      </c>
      <c r="D138" s="9">
        <f>IF('Jurylid 1'!$D140="Kleine wagens volwassen",'Jurylid 1'!D140,0)</f>
        <v>0</v>
      </c>
      <c r="E138" s="5" t="e">
        <f>SUM(#REF!)</f>
        <v>#REF!</v>
      </c>
      <c r="F138" s="3">
        <v>133</v>
      </c>
    </row>
    <row r="139" spans="1:6" ht="15" hidden="1" customHeight="1" x14ac:dyDescent="0.2">
      <c r="A139" s="6">
        <f>IF('Jurylid 1'!$D141="Kleine wagens volwassen",'Jurylid 1'!A141,0)</f>
        <v>0</v>
      </c>
      <c r="B139" s="6">
        <f>IF('Jurylid 1'!$D141="Kleine wagens volwassen",'Jurylid 1'!B141,0)</f>
        <v>0</v>
      </c>
      <c r="C139" s="6">
        <f>IF('Jurylid 1'!$D141="Kleine wagens volwassen",'Jurylid 1'!C141,0)</f>
        <v>0</v>
      </c>
      <c r="D139" s="9">
        <f>IF('Jurylid 1'!$D141="Kleine wagens volwassen",'Jurylid 1'!D141,0)</f>
        <v>0</v>
      </c>
      <c r="E139" s="5" t="e">
        <f>SUM(#REF!)</f>
        <v>#REF!</v>
      </c>
      <c r="F139" s="3">
        <v>134</v>
      </c>
    </row>
    <row r="140" spans="1:6" ht="15" hidden="1" customHeight="1" x14ac:dyDescent="0.2">
      <c r="A140" s="6">
        <f>IF('Jurylid 1'!$D142="Kleine wagens volwassen",'Jurylid 1'!A142,0)</f>
        <v>0</v>
      </c>
      <c r="B140" s="6">
        <f>IF('Jurylid 1'!$D142="Kleine wagens volwassen",'Jurylid 1'!B142,0)</f>
        <v>0</v>
      </c>
      <c r="C140" s="6">
        <f>IF('Jurylid 1'!$D142="Kleine wagens volwassen",'Jurylid 1'!C142,0)</f>
        <v>0</v>
      </c>
      <c r="D140" s="9">
        <f>IF('Jurylid 1'!$D142="Kleine wagens volwassen",'Jurylid 1'!D142,0)</f>
        <v>0</v>
      </c>
      <c r="E140" s="5" t="e">
        <f>SUM(#REF!)</f>
        <v>#REF!</v>
      </c>
      <c r="F140" s="3">
        <v>135</v>
      </c>
    </row>
    <row r="141" spans="1:6" ht="15" hidden="1" customHeight="1" x14ac:dyDescent="0.2">
      <c r="A141" s="6">
        <f>IF('Jurylid 1'!$D143="Kleine wagens volwassen",'Jurylid 1'!A143,0)</f>
        <v>0</v>
      </c>
      <c r="B141" s="6">
        <f>IF('Jurylid 1'!$D143="Kleine wagens volwassen",'Jurylid 1'!B143,0)</f>
        <v>0</v>
      </c>
      <c r="C141" s="6">
        <f>IF('Jurylid 1'!$D143="Kleine wagens volwassen",'Jurylid 1'!C143,0)</f>
        <v>0</v>
      </c>
      <c r="D141" s="9">
        <f>IF('Jurylid 1'!$D143="Kleine wagens volwassen",'Jurylid 1'!D143,0)</f>
        <v>0</v>
      </c>
      <c r="E141" s="5" t="e">
        <f>SUM(#REF!)</f>
        <v>#REF!</v>
      </c>
      <c r="F141" s="3">
        <v>136</v>
      </c>
    </row>
    <row r="142" spans="1:6" ht="15" hidden="1" customHeight="1" x14ac:dyDescent="0.2">
      <c r="A142" s="6">
        <f>IF('Jurylid 1'!$D144="Kleine wagens volwassen",'Jurylid 1'!A144,0)</f>
        <v>0</v>
      </c>
      <c r="B142" s="6">
        <f>IF('Jurylid 1'!$D144="Kleine wagens volwassen",'Jurylid 1'!B144,0)</f>
        <v>0</v>
      </c>
      <c r="C142" s="6">
        <f>IF('Jurylid 1'!$D144="Kleine wagens volwassen",'Jurylid 1'!C144,0)</f>
        <v>0</v>
      </c>
      <c r="D142" s="9">
        <f>IF('Jurylid 1'!$D144="Kleine wagens volwassen",'Jurylid 1'!D144,0)</f>
        <v>0</v>
      </c>
      <c r="E142" s="5" t="e">
        <f>SUM(#REF!)</f>
        <v>#REF!</v>
      </c>
      <c r="F142" s="3">
        <v>137</v>
      </c>
    </row>
    <row r="143" spans="1:6" ht="15" hidden="1" customHeight="1" x14ac:dyDescent="0.2">
      <c r="A143" s="6">
        <f>IF('Jurylid 1'!$D145="Kleine wagens volwassen",'Jurylid 1'!A145,0)</f>
        <v>0</v>
      </c>
      <c r="B143" s="6">
        <f>IF('Jurylid 1'!$D145="Kleine wagens volwassen",'Jurylid 1'!B145,0)</f>
        <v>0</v>
      </c>
      <c r="C143" s="6">
        <f>IF('Jurylid 1'!$D145="Kleine wagens volwassen",'Jurylid 1'!C145,0)</f>
        <v>0</v>
      </c>
      <c r="D143" s="9">
        <f>IF('Jurylid 1'!$D145="Kleine wagens volwassen",'Jurylid 1'!D145,0)</f>
        <v>0</v>
      </c>
      <c r="E143" s="5" t="e">
        <f>SUM(#REF!)</f>
        <v>#REF!</v>
      </c>
      <c r="F143" s="3">
        <v>138</v>
      </c>
    </row>
    <row r="144" spans="1:6" ht="15" hidden="1" customHeight="1" x14ac:dyDescent="0.2">
      <c r="A144" s="6">
        <f>IF('Jurylid 1'!$D146="Kleine wagens volwassen",'Jurylid 1'!A146,0)</f>
        <v>0</v>
      </c>
      <c r="B144" s="6">
        <f>IF('Jurylid 1'!$D146="Kleine wagens volwassen",'Jurylid 1'!B146,0)</f>
        <v>0</v>
      </c>
      <c r="C144" s="6">
        <f>IF('Jurylid 1'!$D146="Kleine wagens volwassen",'Jurylid 1'!C146,0)</f>
        <v>0</v>
      </c>
      <c r="D144" s="9">
        <f>IF('Jurylid 1'!$D146="Kleine wagens volwassen",'Jurylid 1'!D146,0)</f>
        <v>0</v>
      </c>
      <c r="E144" s="5" t="e">
        <f>SUM(#REF!)</f>
        <v>#REF!</v>
      </c>
      <c r="F144" s="3">
        <v>139</v>
      </c>
    </row>
    <row r="145" spans="1:6" ht="15" hidden="1" customHeight="1" x14ac:dyDescent="0.2">
      <c r="A145" s="6">
        <f>IF('Jurylid 1'!$D147="Kleine wagens volwassen",'Jurylid 1'!A147,0)</f>
        <v>0</v>
      </c>
      <c r="B145" s="6">
        <f>IF('Jurylid 1'!$D147="Kleine wagens volwassen",'Jurylid 1'!B147,0)</f>
        <v>0</v>
      </c>
      <c r="C145" s="6">
        <f>IF('Jurylid 1'!$D147="Kleine wagens volwassen",'Jurylid 1'!C147,0)</f>
        <v>0</v>
      </c>
      <c r="D145" s="9">
        <f>IF('Jurylid 1'!$D147="Kleine wagens volwassen",'Jurylid 1'!D147,0)</f>
        <v>0</v>
      </c>
      <c r="E145" s="5" t="e">
        <f>SUM(#REF!)</f>
        <v>#REF!</v>
      </c>
      <c r="F145" s="3">
        <v>140</v>
      </c>
    </row>
    <row r="146" spans="1:6" ht="15" hidden="1" customHeight="1" x14ac:dyDescent="0.2">
      <c r="A146" s="6">
        <f>IF('Jurylid 1'!$D148="Kleine wagens volwassen",'Jurylid 1'!A148,0)</f>
        <v>0</v>
      </c>
      <c r="B146" s="6">
        <f>IF('Jurylid 1'!$D148="Kleine wagens volwassen",'Jurylid 1'!B148,0)</f>
        <v>0</v>
      </c>
      <c r="C146" s="6">
        <f>IF('Jurylid 1'!$D148="Kleine wagens volwassen",'Jurylid 1'!C148,0)</f>
        <v>0</v>
      </c>
      <c r="D146" s="9">
        <f>IF('Jurylid 1'!$D148="Kleine wagens volwassen",'Jurylid 1'!D148,0)</f>
        <v>0</v>
      </c>
      <c r="E146" s="5" t="e">
        <f>SUM(#REF!)</f>
        <v>#REF!</v>
      </c>
      <c r="F146" s="3">
        <v>141</v>
      </c>
    </row>
    <row r="147" spans="1:6" ht="15" hidden="1" customHeight="1" x14ac:dyDescent="0.2">
      <c r="A147" s="6">
        <f>IF('Jurylid 1'!$D149="Kleine wagens volwassen",'Jurylid 1'!A149,0)</f>
        <v>0</v>
      </c>
      <c r="B147" s="6">
        <f>IF('Jurylid 1'!$D149="Kleine wagens volwassen",'Jurylid 1'!B149,0)</f>
        <v>0</v>
      </c>
      <c r="C147" s="6">
        <f>IF('Jurylid 1'!$D149="Kleine wagens volwassen",'Jurylid 1'!C149,0)</f>
        <v>0</v>
      </c>
      <c r="D147" s="9">
        <f>IF('Jurylid 1'!$D149="Kleine wagens volwassen",'Jurylid 1'!D149,0)</f>
        <v>0</v>
      </c>
      <c r="E147" s="5" t="e">
        <f>SUM(#REF!)</f>
        <v>#REF!</v>
      </c>
      <c r="F147" s="3">
        <v>142</v>
      </c>
    </row>
    <row r="148" spans="1:6" ht="15" hidden="1" customHeight="1" x14ac:dyDescent="0.2">
      <c r="A148" s="6">
        <f>IF('Jurylid 1'!$D150="Kleine wagens volwassen",'Jurylid 1'!A150,0)</f>
        <v>0</v>
      </c>
      <c r="B148" s="6">
        <f>IF('Jurylid 1'!$D150="Kleine wagens volwassen",'Jurylid 1'!B150,0)</f>
        <v>0</v>
      </c>
      <c r="C148" s="6">
        <f>IF('Jurylid 1'!$D150="Kleine wagens volwassen",'Jurylid 1'!C150,0)</f>
        <v>0</v>
      </c>
      <c r="D148" s="9">
        <f>IF('Jurylid 1'!$D150="Kleine wagens volwassen",'Jurylid 1'!D150,0)</f>
        <v>0</v>
      </c>
      <c r="E148" s="5" t="e">
        <f>SUM(#REF!)</f>
        <v>#REF!</v>
      </c>
      <c r="F148" s="3">
        <v>143</v>
      </c>
    </row>
    <row r="149" spans="1:6" ht="15" hidden="1" customHeight="1" x14ac:dyDescent="0.2">
      <c r="A149" s="6">
        <f>IF('Jurylid 1'!$D151="Kleine wagens volwassen",'Jurylid 1'!A151,0)</f>
        <v>0</v>
      </c>
      <c r="B149" s="6">
        <f>IF('Jurylid 1'!$D151="Kleine wagens volwassen",'Jurylid 1'!B151,0)</f>
        <v>0</v>
      </c>
      <c r="C149" s="6">
        <f>IF('Jurylid 1'!$D151="Kleine wagens volwassen",'Jurylid 1'!C151,0)</f>
        <v>0</v>
      </c>
      <c r="D149" s="9">
        <f>IF('Jurylid 1'!$D151="Kleine wagens volwassen",'Jurylid 1'!D151,0)</f>
        <v>0</v>
      </c>
      <c r="E149" s="5" t="e">
        <f>SUM(#REF!)</f>
        <v>#REF!</v>
      </c>
      <c r="F149" s="3">
        <v>144</v>
      </c>
    </row>
    <row r="150" spans="1:6" ht="15" hidden="1" customHeight="1" x14ac:dyDescent="0.2">
      <c r="A150" s="6">
        <f>IF('Jurylid 1'!$D152="Kleine wagens volwassen",'Jurylid 1'!A152,0)</f>
        <v>0</v>
      </c>
      <c r="B150" s="6">
        <f>IF('Jurylid 1'!$D152="Kleine wagens volwassen",'Jurylid 1'!B152,0)</f>
        <v>0</v>
      </c>
      <c r="C150" s="6">
        <f>IF('Jurylid 1'!$D152="Kleine wagens volwassen",'Jurylid 1'!C152,0)</f>
        <v>0</v>
      </c>
      <c r="D150" s="9">
        <f>IF('Jurylid 1'!$D152="Kleine wagens volwassen",'Jurylid 1'!D152,0)</f>
        <v>0</v>
      </c>
      <c r="E150" s="5" t="e">
        <f>SUM(#REF!)</f>
        <v>#REF!</v>
      </c>
      <c r="F150" s="3">
        <v>145</v>
      </c>
    </row>
    <row r="151" spans="1:6" ht="15" hidden="1" customHeight="1" x14ac:dyDescent="0.2">
      <c r="A151" s="6">
        <f>IF('Jurylid 1'!$D153="Kleine wagens volwassen",'Jurylid 1'!A153,0)</f>
        <v>0</v>
      </c>
      <c r="B151" s="6">
        <f>IF('Jurylid 1'!$D153="Kleine wagens volwassen",'Jurylid 1'!B153,0)</f>
        <v>0</v>
      </c>
      <c r="C151" s="6">
        <f>IF('Jurylid 1'!$D153="Kleine wagens volwassen",'Jurylid 1'!C153,0)</f>
        <v>0</v>
      </c>
      <c r="D151" s="9">
        <f>IF('Jurylid 1'!$D153="Kleine wagens volwassen",'Jurylid 1'!D153,0)</f>
        <v>0</v>
      </c>
      <c r="E151" s="5" t="e">
        <f>SUM(#REF!)</f>
        <v>#REF!</v>
      </c>
      <c r="F151" s="3">
        <v>146</v>
      </c>
    </row>
    <row r="152" spans="1:6" ht="15" hidden="1" customHeight="1" x14ac:dyDescent="0.2">
      <c r="A152" s="6">
        <f>IF('Jurylid 1'!$D154="Kleine wagens volwassen",'Jurylid 1'!A154,0)</f>
        <v>0</v>
      </c>
      <c r="B152" s="6">
        <f>IF('Jurylid 1'!$D154="Kleine wagens volwassen",'Jurylid 1'!B154,0)</f>
        <v>0</v>
      </c>
      <c r="C152" s="6">
        <f>IF('Jurylid 1'!$D154="Kleine wagens volwassen",'Jurylid 1'!C154,0)</f>
        <v>0</v>
      </c>
      <c r="D152" s="9">
        <f>IF('Jurylid 1'!$D154="Kleine wagens volwassen",'Jurylid 1'!D154,0)</f>
        <v>0</v>
      </c>
      <c r="E152" s="5" t="e">
        <f>SUM(#REF!)</f>
        <v>#REF!</v>
      </c>
      <c r="F152" s="3">
        <v>147</v>
      </c>
    </row>
    <row r="153" spans="1:6" ht="15" hidden="1" customHeight="1" x14ac:dyDescent="0.2">
      <c r="A153" s="6">
        <f>IF('Jurylid 1'!$D155="Kleine wagens volwassen",'Jurylid 1'!A155,0)</f>
        <v>0</v>
      </c>
      <c r="B153" s="6">
        <f>IF('Jurylid 1'!$D155="Kleine wagens volwassen",'Jurylid 1'!B155,0)</f>
        <v>0</v>
      </c>
      <c r="C153" s="6">
        <f>IF('Jurylid 1'!$D155="Kleine wagens volwassen",'Jurylid 1'!C155,0)</f>
        <v>0</v>
      </c>
      <c r="D153" s="9">
        <f>IF('Jurylid 1'!$D155="Kleine wagens volwassen",'Jurylid 1'!D155,0)</f>
        <v>0</v>
      </c>
      <c r="E153" s="5" t="e">
        <f>SUM(#REF!)</f>
        <v>#REF!</v>
      </c>
      <c r="F153" s="3">
        <v>148</v>
      </c>
    </row>
    <row r="154" spans="1:6" ht="15" hidden="1" customHeight="1" x14ac:dyDescent="0.2">
      <c r="A154" s="6">
        <f>IF('Jurylid 1'!$D156="Kleine wagens volwassen",'Jurylid 1'!A156,0)</f>
        <v>0</v>
      </c>
      <c r="B154" s="6">
        <f>IF('Jurylid 1'!$D156="Kleine wagens volwassen",'Jurylid 1'!B156,0)</f>
        <v>0</v>
      </c>
      <c r="C154" s="6">
        <f>IF('Jurylid 1'!$D156="Kleine wagens volwassen",'Jurylid 1'!C156,0)</f>
        <v>0</v>
      </c>
      <c r="D154" s="9">
        <f>IF('Jurylid 1'!$D156="Kleine wagens volwassen",'Jurylid 1'!D156,0)</f>
        <v>0</v>
      </c>
      <c r="E154" s="5" t="e">
        <f>SUM(#REF!)</f>
        <v>#REF!</v>
      </c>
      <c r="F154" s="3">
        <v>149</v>
      </c>
    </row>
    <row r="155" spans="1:6" ht="15" hidden="1" customHeight="1" x14ac:dyDescent="0.2">
      <c r="A155" s="6">
        <f>IF('Jurylid 1'!$D157="Kleine wagens volwassen",'Jurylid 1'!A157,0)</f>
        <v>0</v>
      </c>
      <c r="B155" s="6">
        <f>IF('Jurylid 1'!$D157="Kleine wagens volwassen",'Jurylid 1'!B157,0)</f>
        <v>0</v>
      </c>
      <c r="C155" s="6">
        <f>IF('Jurylid 1'!$D157="Kleine wagens volwassen",'Jurylid 1'!C157,0)</f>
        <v>0</v>
      </c>
      <c r="D155" s="9">
        <f>IF('Jurylid 1'!$D157="Kleine wagens volwassen",'Jurylid 1'!D157,0)</f>
        <v>0</v>
      </c>
      <c r="E155" s="5" t="e">
        <f>SUM(#REF!)</f>
        <v>#REF!</v>
      </c>
      <c r="F155" s="3">
        <v>150</v>
      </c>
    </row>
    <row r="156" spans="1:6" ht="15" hidden="1" customHeight="1" x14ac:dyDescent="0.2">
      <c r="A156" s="6">
        <f>IF('Jurylid 1'!$D158="Kleine wagens volwassen",'Jurylid 1'!A158,0)</f>
        <v>0</v>
      </c>
      <c r="B156" s="6">
        <f>IF('Jurylid 1'!$D158="Kleine wagens volwassen",'Jurylid 1'!B158,0)</f>
        <v>0</v>
      </c>
      <c r="C156" s="6">
        <f>IF('Jurylid 1'!$D158="Kleine wagens volwassen",'Jurylid 1'!C158,0)</f>
        <v>0</v>
      </c>
      <c r="D156" s="9">
        <f>IF('Jurylid 1'!$D158="Kleine wagens volwassen",'Jurylid 1'!D158,0)</f>
        <v>0</v>
      </c>
      <c r="E156" s="5" t="e">
        <f>SUM(#REF!)</f>
        <v>#REF!</v>
      </c>
      <c r="F156" s="3">
        <v>151</v>
      </c>
    </row>
    <row r="157" spans="1:6" ht="15" hidden="1" customHeight="1" x14ac:dyDescent="0.2">
      <c r="A157" s="6">
        <f>IF('Jurylid 1'!$D159="Kleine wagens volwassen",'Jurylid 1'!A159,0)</f>
        <v>0</v>
      </c>
      <c r="B157" s="6">
        <f>IF('Jurylid 1'!$D159="Kleine wagens volwassen",'Jurylid 1'!B159,0)</f>
        <v>0</v>
      </c>
      <c r="C157" s="6">
        <f>IF('Jurylid 1'!$D159="Kleine wagens volwassen",'Jurylid 1'!C159,0)</f>
        <v>0</v>
      </c>
      <c r="D157" s="9">
        <f>IF('Jurylid 1'!$D159="Kleine wagens volwassen",'Jurylid 1'!D159,0)</f>
        <v>0</v>
      </c>
      <c r="E157" s="5" t="e">
        <f>SUM(#REF!)</f>
        <v>#REF!</v>
      </c>
      <c r="F157" s="3">
        <v>152</v>
      </c>
    </row>
    <row r="158" spans="1:6" ht="15" hidden="1" customHeight="1" x14ac:dyDescent="0.2">
      <c r="A158" s="6">
        <f>IF('Jurylid 1'!$D160="Kleine wagens volwassen",'Jurylid 1'!A160,0)</f>
        <v>0</v>
      </c>
      <c r="B158" s="6">
        <f>IF('Jurylid 1'!$D160="Kleine wagens volwassen",'Jurylid 1'!B160,0)</f>
        <v>0</v>
      </c>
      <c r="C158" s="6">
        <f>IF('Jurylid 1'!$D160="Kleine wagens volwassen",'Jurylid 1'!C160,0)</f>
        <v>0</v>
      </c>
      <c r="D158" s="9">
        <f>IF('Jurylid 1'!$D160="Kleine wagens volwassen",'Jurylid 1'!D160,0)</f>
        <v>0</v>
      </c>
      <c r="E158" s="5" t="e">
        <f>SUM(#REF!)</f>
        <v>#REF!</v>
      </c>
      <c r="F158" s="3">
        <v>153</v>
      </c>
    </row>
    <row r="159" spans="1:6" ht="15" hidden="1" customHeight="1" x14ac:dyDescent="0.2">
      <c r="A159" s="6">
        <f>IF('Jurylid 1'!$D161="Kleine wagens volwassen",'Jurylid 1'!A161,0)</f>
        <v>0</v>
      </c>
      <c r="B159" s="6">
        <f>IF('Jurylid 1'!$D161="Kleine wagens volwassen",'Jurylid 1'!B161,0)</f>
        <v>0</v>
      </c>
      <c r="C159" s="6">
        <f>IF('Jurylid 1'!$D161="Kleine wagens volwassen",'Jurylid 1'!C161,0)</f>
        <v>0</v>
      </c>
      <c r="D159" s="9">
        <f>IF('Jurylid 1'!$D161="Kleine wagens volwassen",'Jurylid 1'!D161,0)</f>
        <v>0</v>
      </c>
      <c r="E159" s="5" t="e">
        <f>SUM(#REF!)</f>
        <v>#REF!</v>
      </c>
      <c r="F159" s="3">
        <v>154</v>
      </c>
    </row>
    <row r="160" spans="1:6" ht="15" hidden="1" customHeight="1" x14ac:dyDescent="0.2">
      <c r="A160" s="6">
        <f>IF('Jurylid 1'!$D162="Kleine wagens volwassen",'Jurylid 1'!A162,0)</f>
        <v>0</v>
      </c>
      <c r="B160" s="6">
        <f>IF('Jurylid 1'!$D162="Kleine wagens volwassen",'Jurylid 1'!B162,0)</f>
        <v>0</v>
      </c>
      <c r="C160" s="6">
        <f>IF('Jurylid 1'!$D162="Kleine wagens volwassen",'Jurylid 1'!C162,0)</f>
        <v>0</v>
      </c>
      <c r="D160" s="9">
        <f>IF('Jurylid 1'!$D162="Kleine wagens volwassen",'Jurylid 1'!D162,0)</f>
        <v>0</v>
      </c>
      <c r="E160" s="5" t="e">
        <f>SUM(#REF!)</f>
        <v>#REF!</v>
      </c>
      <c r="F160" s="3">
        <v>155</v>
      </c>
    </row>
    <row r="161" spans="1:6" ht="15" hidden="1" customHeight="1" x14ac:dyDescent="0.2">
      <c r="A161" s="6">
        <f>IF('Jurylid 1'!$D163="Kleine wagens volwassen",'Jurylid 1'!A163,0)</f>
        <v>0</v>
      </c>
      <c r="B161" s="6">
        <f>IF('Jurylid 1'!$D163="Kleine wagens volwassen",'Jurylid 1'!B163,0)</f>
        <v>0</v>
      </c>
      <c r="C161" s="6">
        <f>IF('Jurylid 1'!$D163="Kleine wagens volwassen",'Jurylid 1'!C163,0)</f>
        <v>0</v>
      </c>
      <c r="D161" s="9">
        <f>IF('Jurylid 1'!$D163="Kleine wagens volwassen",'Jurylid 1'!D163,0)</f>
        <v>0</v>
      </c>
      <c r="E161" s="5" t="e">
        <f>SUM(#REF!)</f>
        <v>#REF!</v>
      </c>
      <c r="F161" s="3">
        <v>156</v>
      </c>
    </row>
    <row r="162" spans="1:6" ht="15" hidden="1" customHeight="1" x14ac:dyDescent="0.2">
      <c r="A162" s="6">
        <f>IF('Jurylid 1'!$D164="Kleine wagens volwassen",'Jurylid 1'!A164,0)</f>
        <v>0</v>
      </c>
      <c r="B162" s="6">
        <f>IF('Jurylid 1'!$D164="Kleine wagens volwassen",'Jurylid 1'!B164,0)</f>
        <v>0</v>
      </c>
      <c r="C162" s="6">
        <f>IF('Jurylid 1'!$D164="Kleine wagens volwassen",'Jurylid 1'!C164,0)</f>
        <v>0</v>
      </c>
      <c r="D162" s="9">
        <f>IF('Jurylid 1'!$D164="Kleine wagens volwassen",'Jurylid 1'!D164,0)</f>
        <v>0</v>
      </c>
      <c r="E162" s="5" t="e">
        <f>SUM(#REF!)</f>
        <v>#REF!</v>
      </c>
      <c r="F162" s="3">
        <v>157</v>
      </c>
    </row>
    <row r="163" spans="1:6" ht="15" hidden="1" customHeight="1" x14ac:dyDescent="0.2">
      <c r="A163" s="6">
        <f>IF('Jurylid 1'!$D165="Kleine wagens volwassen",'Jurylid 1'!A165,0)</f>
        <v>0</v>
      </c>
      <c r="B163" s="6">
        <f>IF('Jurylid 1'!$D165="Kleine wagens volwassen",'Jurylid 1'!B165,0)</f>
        <v>0</v>
      </c>
      <c r="C163" s="6">
        <f>IF('Jurylid 1'!$D165="Kleine wagens volwassen",'Jurylid 1'!C165,0)</f>
        <v>0</v>
      </c>
      <c r="D163" s="9">
        <f>IF('Jurylid 1'!$D165="Kleine wagens volwassen",'Jurylid 1'!D165,0)</f>
        <v>0</v>
      </c>
      <c r="E163" s="5" t="e">
        <f>SUM(#REF!)</f>
        <v>#REF!</v>
      </c>
      <c r="F163" s="3">
        <v>158</v>
      </c>
    </row>
    <row r="164" spans="1:6" ht="15" hidden="1" customHeight="1" x14ac:dyDescent="0.2">
      <c r="A164" s="6">
        <f>IF('Jurylid 1'!$D166="Kleine wagens volwassen",'Jurylid 1'!A166,0)</f>
        <v>0</v>
      </c>
      <c r="B164" s="6">
        <f>IF('Jurylid 1'!$D166="Kleine wagens volwassen",'Jurylid 1'!B166,0)</f>
        <v>0</v>
      </c>
      <c r="C164" s="6">
        <f>IF('Jurylid 1'!$D166="Kleine wagens volwassen",'Jurylid 1'!C166,0)</f>
        <v>0</v>
      </c>
      <c r="D164" s="9">
        <f>IF('Jurylid 1'!$D166="Kleine wagens volwassen",'Jurylid 1'!D166,0)</f>
        <v>0</v>
      </c>
      <c r="E164" s="5" t="e">
        <f>SUM(#REF!)</f>
        <v>#REF!</v>
      </c>
      <c r="F164" s="3">
        <v>159</v>
      </c>
    </row>
    <row r="165" spans="1:6" ht="15" customHeight="1" x14ac:dyDescent="0.2">
      <c r="A165" s="6">
        <f>IF('Jurylid 1'!$D77="Kleine wagens volwassen",'Jurylid 1'!A77,0)</f>
        <v>70</v>
      </c>
      <c r="B165" s="6" t="str">
        <f>IF('Jurylid 1'!$D77="Kleine wagens volwassen",'Jurylid 1'!B77,0)</f>
        <v>Kiekniezonauw</v>
      </c>
      <c r="C165" s="6" t="str">
        <f>IF('Jurylid 1'!$D77="Kleine wagens volwassen",'Jurylid 1'!C77,0)</f>
        <v>Klimaat Klevers</v>
      </c>
      <c r="D165" s="9" t="str">
        <f>IF('Jurylid 1'!$D77="Kleine wagens volwassen",'Jurylid 1'!D77,0)</f>
        <v>Kleine wagens volwassen</v>
      </c>
      <c r="E165" s="5" t="e">
        <f>SUM(#REF!)</f>
        <v>#REF!</v>
      </c>
      <c r="F165" s="48">
        <v>106</v>
      </c>
    </row>
    <row r="166" spans="1:6" ht="15" hidden="1" customHeight="1" x14ac:dyDescent="0.2">
      <c r="A166" s="6">
        <f>IF('Jurylid 1'!$D168="Kleine wagens volwassen",'Jurylid 1'!A168,0)</f>
        <v>0</v>
      </c>
      <c r="B166" s="6">
        <f>IF('Jurylid 1'!$D168="Kleine wagens volwassen",'Jurylid 1'!B168,0)</f>
        <v>0</v>
      </c>
      <c r="C166" s="6">
        <f>IF('Jurylid 1'!$D168="Kleine wagens volwassen",'Jurylid 1'!C168,0)</f>
        <v>0</v>
      </c>
      <c r="D166" s="9">
        <f>IF('Jurylid 1'!$D168="Kleine wagens volwassen",'Jurylid 1'!D168,0)</f>
        <v>0</v>
      </c>
      <c r="E166" s="5" t="e">
        <f>SUM(#REF!)</f>
        <v>#REF!</v>
      </c>
      <c r="F166" s="3">
        <v>161</v>
      </c>
    </row>
    <row r="167" spans="1:6" ht="15" hidden="1" customHeight="1" x14ac:dyDescent="0.2">
      <c r="A167" s="6">
        <f>IF('Jurylid 1'!$D169="Kleine wagens volwassen",'Jurylid 1'!A169,0)</f>
        <v>0</v>
      </c>
      <c r="B167" s="6">
        <f>IF('Jurylid 1'!$D169="Kleine wagens volwassen",'Jurylid 1'!B169,0)</f>
        <v>0</v>
      </c>
      <c r="C167" s="6">
        <f>IF('Jurylid 1'!$D169="Kleine wagens volwassen",'Jurylid 1'!C169,0)</f>
        <v>0</v>
      </c>
      <c r="D167" s="9">
        <f>IF('Jurylid 1'!$D169="Kleine wagens volwassen",'Jurylid 1'!D169,0)</f>
        <v>0</v>
      </c>
      <c r="E167" s="5" t="e">
        <f>SUM(#REF!)</f>
        <v>#REF!</v>
      </c>
      <c r="F167" s="3">
        <v>162</v>
      </c>
    </row>
    <row r="168" spans="1:6" ht="15" hidden="1" customHeight="1" x14ac:dyDescent="0.2">
      <c r="A168" s="6">
        <f>IF('Jurylid 1'!$D170="Kleine wagens volwassen",'Jurylid 1'!A170,0)</f>
        <v>0</v>
      </c>
      <c r="B168" s="6">
        <f>IF('Jurylid 1'!$D170="Kleine wagens volwassen",'Jurylid 1'!B170,0)</f>
        <v>0</v>
      </c>
      <c r="C168" s="6">
        <f>IF('Jurylid 1'!$D170="Kleine wagens volwassen",'Jurylid 1'!C170,0)</f>
        <v>0</v>
      </c>
      <c r="D168" s="9">
        <f>IF('Jurylid 1'!$D170="Kleine wagens volwassen",'Jurylid 1'!D170,0)</f>
        <v>0</v>
      </c>
      <c r="E168" s="5" t="e">
        <f>SUM(#REF!)</f>
        <v>#REF!</v>
      </c>
      <c r="F168" s="3">
        <v>163</v>
      </c>
    </row>
    <row r="169" spans="1:6" ht="15" hidden="1" customHeight="1" x14ac:dyDescent="0.2">
      <c r="A169" s="6">
        <f>IF('Jurylid 1'!$D171="Kleine wagens volwassen",'Jurylid 1'!A171,0)</f>
        <v>0</v>
      </c>
      <c r="B169" s="6">
        <f>IF('Jurylid 1'!$D171="Kleine wagens volwassen",'Jurylid 1'!B171,0)</f>
        <v>0</v>
      </c>
      <c r="C169" s="6">
        <f>IF('Jurylid 1'!$D171="Kleine wagens volwassen",'Jurylid 1'!C171,0)</f>
        <v>0</v>
      </c>
      <c r="D169" s="9">
        <f>IF('Jurylid 1'!$D171="Kleine wagens volwassen",'Jurylid 1'!D171,0)</f>
        <v>0</v>
      </c>
      <c r="E169" s="5" t="e">
        <f>SUM(#REF!)</f>
        <v>#REF!</v>
      </c>
      <c r="F169" s="3">
        <v>164</v>
      </c>
    </row>
    <row r="170" spans="1:6" ht="15" customHeight="1" x14ac:dyDescent="0.2">
      <c r="A170" s="6">
        <f>IF('Jurylid 1'!$D137="Kleine wagens volwassen",'Jurylid 1'!A137,0)</f>
        <v>130</v>
      </c>
      <c r="B170" s="6" t="str">
        <f>IF('Jurylid 1'!$D137="Kleine wagens volwassen",'Jurylid 1'!B137,0)</f>
        <v>De Knallers</v>
      </c>
      <c r="C170" s="6" t="str">
        <f>IF('Jurylid 1'!$D137="Kleine wagens volwassen",'Jurylid 1'!C137,0)</f>
        <v>De Knallers.nl 14 jaar!</v>
      </c>
      <c r="D170" s="9" t="str">
        <f>IF('Jurylid 1'!$D137="Kleine wagens volwassen",'Jurylid 1'!D137,0)</f>
        <v>Kleine wagens volwassen</v>
      </c>
      <c r="E170" s="5" t="e">
        <f>SUM(#REF!)</f>
        <v>#REF!</v>
      </c>
      <c r="F170" s="48">
        <v>101</v>
      </c>
    </row>
    <row r="171" spans="1:6" ht="15" hidden="1" customHeight="1" x14ac:dyDescent="0.2">
      <c r="A171" s="6">
        <f>IF('Jurylid 1'!$D173="Kleine wagens volwassen",'Jurylid 1'!A173,0)</f>
        <v>0</v>
      </c>
      <c r="B171" s="6">
        <f>IF('Jurylid 1'!$D173="Kleine wagens volwassen",'Jurylid 1'!B173,0)</f>
        <v>0</v>
      </c>
      <c r="C171" s="6">
        <f>IF('Jurylid 1'!$D173="Kleine wagens volwassen",'Jurylid 1'!C173,0)</f>
        <v>0</v>
      </c>
      <c r="D171" s="9">
        <f>IF('Jurylid 1'!$D173="Kleine wagens volwassen",'Jurylid 1'!D173,0)</f>
        <v>0</v>
      </c>
      <c r="E171" s="5" t="e">
        <f>SUM(#REF!)</f>
        <v>#REF!</v>
      </c>
      <c r="F171" s="3">
        <v>166</v>
      </c>
    </row>
    <row r="172" spans="1:6" ht="15" hidden="1" customHeight="1" x14ac:dyDescent="0.2">
      <c r="A172" s="6">
        <f>IF('Jurylid 1'!$D174="Kleine wagens volwassen",'Jurylid 1'!A174,0)</f>
        <v>0</v>
      </c>
      <c r="B172" s="6">
        <f>IF('Jurylid 1'!$D174="Kleine wagens volwassen",'Jurylid 1'!B174,0)</f>
        <v>0</v>
      </c>
      <c r="C172" s="6">
        <f>IF('Jurylid 1'!$D174="Kleine wagens volwassen",'Jurylid 1'!C174,0)</f>
        <v>0</v>
      </c>
      <c r="D172" s="9">
        <f>IF('Jurylid 1'!$D174="Kleine wagens volwassen",'Jurylid 1'!D174,0)</f>
        <v>0</v>
      </c>
      <c r="E172" s="5" t="e">
        <f>SUM(#REF!)</f>
        <v>#REF!</v>
      </c>
      <c r="F172" s="3">
        <v>167</v>
      </c>
    </row>
    <row r="173" spans="1:6" ht="15" hidden="1" customHeight="1" x14ac:dyDescent="0.2">
      <c r="A173" s="6">
        <f>IF('Jurylid 1'!$D175="Kleine wagens volwassen",'Jurylid 1'!A175,0)</f>
        <v>0</v>
      </c>
      <c r="B173" s="6">
        <f>IF('Jurylid 1'!$D175="Kleine wagens volwassen",'Jurylid 1'!B175,0)</f>
        <v>0</v>
      </c>
      <c r="C173" s="6">
        <f>IF('Jurylid 1'!$D175="Kleine wagens volwassen",'Jurylid 1'!C175,0)</f>
        <v>0</v>
      </c>
      <c r="D173" s="9">
        <f>IF('Jurylid 1'!$D175="Kleine wagens volwassen",'Jurylid 1'!D175,0)</f>
        <v>0</v>
      </c>
      <c r="E173" s="5" t="e">
        <f>SUM(#REF!)</f>
        <v>#REF!</v>
      </c>
      <c r="F173" s="3">
        <v>168</v>
      </c>
    </row>
    <row r="174" spans="1:6" ht="15" hidden="1" customHeight="1" x14ac:dyDescent="0.2">
      <c r="A174" s="6">
        <f>IF('Jurylid 1'!$D176="Kleine wagens volwassen",'Jurylid 1'!A176,0)</f>
        <v>0</v>
      </c>
      <c r="B174" s="6">
        <f>IF('Jurylid 1'!$D176="Kleine wagens volwassen",'Jurylid 1'!B176,0)</f>
        <v>0</v>
      </c>
      <c r="C174" s="6">
        <f>IF('Jurylid 1'!$D176="Kleine wagens volwassen",'Jurylid 1'!C176,0)</f>
        <v>0</v>
      </c>
      <c r="D174" s="9">
        <f>IF('Jurylid 1'!$D176="Kleine wagens volwassen",'Jurylid 1'!D176,0)</f>
        <v>0</v>
      </c>
      <c r="E174" s="5" t="e">
        <f>SUM(#REF!)</f>
        <v>#REF!</v>
      </c>
      <c r="F174" s="3">
        <v>169</v>
      </c>
    </row>
    <row r="175" spans="1:6" ht="15" hidden="1" customHeight="1" x14ac:dyDescent="0.2">
      <c r="A175" s="6">
        <f>IF('Jurylid 1'!$D177="Kleine wagens volwassen",'Jurylid 1'!A177,0)</f>
        <v>0</v>
      </c>
      <c r="B175" s="6">
        <f>IF('Jurylid 1'!$D177="Kleine wagens volwassen",'Jurylid 1'!B177,0)</f>
        <v>0</v>
      </c>
      <c r="C175" s="6">
        <f>IF('Jurylid 1'!$D177="Kleine wagens volwassen",'Jurylid 1'!C177,0)</f>
        <v>0</v>
      </c>
      <c r="D175" s="9">
        <f>IF('Jurylid 1'!$D177="Kleine wagens volwassen",'Jurylid 1'!D177,0)</f>
        <v>0</v>
      </c>
      <c r="E175" s="5" t="e">
        <f>SUM(#REF!)</f>
        <v>#REF!</v>
      </c>
      <c r="F175" s="3">
        <v>170</v>
      </c>
    </row>
    <row r="176" spans="1:6" ht="15" hidden="1" customHeight="1" x14ac:dyDescent="0.2">
      <c r="A176" s="6">
        <f>IF('Jurylid 1'!$D178="Kleine wagens volwassen",'Jurylid 1'!A178,0)</f>
        <v>0</v>
      </c>
      <c r="B176" s="6">
        <f>IF('Jurylid 1'!$D178="Kleine wagens volwassen",'Jurylid 1'!B178,0)</f>
        <v>0</v>
      </c>
      <c r="C176" s="6">
        <f>IF('Jurylid 1'!$D178="Kleine wagens volwassen",'Jurylid 1'!C178,0)</f>
        <v>0</v>
      </c>
      <c r="D176" s="9">
        <f>IF('Jurylid 1'!$D178="Kleine wagens volwassen",'Jurylid 1'!D178,0)</f>
        <v>0</v>
      </c>
      <c r="E176" s="5" t="e">
        <f>SUM(#REF!)</f>
        <v>#REF!</v>
      </c>
      <c r="F176" s="3">
        <v>171</v>
      </c>
    </row>
    <row r="177" spans="1:6" ht="15" hidden="1" customHeight="1" x14ac:dyDescent="0.2">
      <c r="A177" s="6">
        <f>IF('Jurylid 1'!$D179="Kleine wagens volwassen",'Jurylid 1'!A179,0)</f>
        <v>0</v>
      </c>
      <c r="B177" s="6">
        <f>IF('Jurylid 1'!$D179="Kleine wagens volwassen",'Jurylid 1'!B179,0)</f>
        <v>0</v>
      </c>
      <c r="C177" s="6">
        <f>IF('Jurylid 1'!$D179="Kleine wagens volwassen",'Jurylid 1'!C179,0)</f>
        <v>0</v>
      </c>
      <c r="D177" s="9">
        <f>IF('Jurylid 1'!$D179="Kleine wagens volwassen",'Jurylid 1'!D179,0)</f>
        <v>0</v>
      </c>
      <c r="E177" s="5" t="e">
        <f>SUM(#REF!)</f>
        <v>#REF!</v>
      </c>
      <c r="F177" s="3">
        <v>172</v>
      </c>
    </row>
    <row r="178" spans="1:6" ht="15" hidden="1" customHeight="1" x14ac:dyDescent="0.2">
      <c r="A178" s="6">
        <f>IF('Jurylid 1'!$D180="Kleine wagens volwassen",'Jurylid 1'!A180,0)</f>
        <v>0</v>
      </c>
      <c r="B178" s="6">
        <f>IF('Jurylid 1'!$D180="Kleine wagens volwassen",'Jurylid 1'!B180,0)</f>
        <v>0</v>
      </c>
      <c r="C178" s="6">
        <f>IF('Jurylid 1'!$D180="Kleine wagens volwassen",'Jurylid 1'!C180,0)</f>
        <v>0</v>
      </c>
      <c r="D178" s="9">
        <f>IF('Jurylid 1'!$D180="Kleine wagens volwassen",'Jurylid 1'!D180,0)</f>
        <v>0</v>
      </c>
      <c r="E178" s="5" t="e">
        <f>SUM(#REF!)</f>
        <v>#REF!</v>
      </c>
      <c r="F178" s="3">
        <v>173</v>
      </c>
    </row>
    <row r="179" spans="1:6" ht="15" hidden="1" customHeight="1" x14ac:dyDescent="0.2">
      <c r="A179" s="6">
        <f>IF('Jurylid 1'!$D181="Kleine wagens volwassen",'Jurylid 1'!A181,0)</f>
        <v>0</v>
      </c>
      <c r="B179" s="6">
        <f>IF('Jurylid 1'!$D181="Kleine wagens volwassen",'Jurylid 1'!B181,0)</f>
        <v>0</v>
      </c>
      <c r="C179" s="6">
        <f>IF('Jurylid 1'!$D181="Kleine wagens volwassen",'Jurylid 1'!C181,0)</f>
        <v>0</v>
      </c>
      <c r="D179" s="9">
        <f>IF('Jurylid 1'!$D181="Kleine wagens volwassen",'Jurylid 1'!D181,0)</f>
        <v>0</v>
      </c>
      <c r="E179" s="5" t="e">
        <f>SUM(#REF!)</f>
        <v>#REF!</v>
      </c>
      <c r="F179" s="3">
        <v>174</v>
      </c>
    </row>
    <row r="180" spans="1:6" ht="15" hidden="1" customHeight="1" x14ac:dyDescent="0.2">
      <c r="A180" s="6">
        <f>IF('Jurylid 1'!$D182="Kleine wagens volwassen",'Jurylid 1'!A182,0)</f>
        <v>0</v>
      </c>
      <c r="B180" s="6">
        <f>IF('Jurylid 1'!$D182="Kleine wagens volwassen",'Jurylid 1'!B182,0)</f>
        <v>0</v>
      </c>
      <c r="C180" s="6">
        <f>IF('Jurylid 1'!$D182="Kleine wagens volwassen",'Jurylid 1'!C182,0)</f>
        <v>0</v>
      </c>
      <c r="D180" s="9">
        <f>IF('Jurylid 1'!$D182="Kleine wagens volwassen",'Jurylid 1'!D182,0)</f>
        <v>0</v>
      </c>
      <c r="E180" s="5" t="e">
        <f>SUM(#REF!)</f>
        <v>#REF!</v>
      </c>
      <c r="F180" s="3">
        <v>175</v>
      </c>
    </row>
    <row r="181" spans="1:6" ht="15" hidden="1" customHeight="1" x14ac:dyDescent="0.2">
      <c r="A181" s="6">
        <f>IF('Jurylid 1'!$D183="Kleine wagens volwassen",'Jurylid 1'!A183,0)</f>
        <v>0</v>
      </c>
      <c r="B181" s="6">
        <f>IF('Jurylid 1'!$D183="Kleine wagens volwassen",'Jurylid 1'!B183,0)</f>
        <v>0</v>
      </c>
      <c r="C181" s="6">
        <f>IF('Jurylid 1'!$D183="Kleine wagens volwassen",'Jurylid 1'!C183,0)</f>
        <v>0</v>
      </c>
      <c r="D181" s="9">
        <f>IF('Jurylid 1'!$D183="Kleine wagens volwassen",'Jurylid 1'!D183,0)</f>
        <v>0</v>
      </c>
      <c r="E181" s="5" t="e">
        <f>SUM(#REF!)</f>
        <v>#REF!</v>
      </c>
      <c r="F181" s="3">
        <v>176</v>
      </c>
    </row>
    <row r="182" spans="1:6" ht="15" hidden="1" customHeight="1" x14ac:dyDescent="0.2">
      <c r="A182" s="6">
        <f>IF('Jurylid 1'!$D184="Kleine wagens volwassen",'Jurylid 1'!A184,0)</f>
        <v>0</v>
      </c>
      <c r="B182" s="6">
        <f>IF('Jurylid 1'!$D184="Kleine wagens volwassen",'Jurylid 1'!B184,0)</f>
        <v>0</v>
      </c>
      <c r="C182" s="6">
        <f>IF('Jurylid 1'!$D184="Kleine wagens volwassen",'Jurylid 1'!C184,0)</f>
        <v>0</v>
      </c>
      <c r="D182" s="9">
        <f>IF('Jurylid 1'!$D184="Kleine wagens volwassen",'Jurylid 1'!D184,0)</f>
        <v>0</v>
      </c>
      <c r="E182" s="5" t="e">
        <f>SUM(#REF!)</f>
        <v>#REF!</v>
      </c>
      <c r="F182" s="3">
        <v>177</v>
      </c>
    </row>
    <row r="183" spans="1:6" ht="15" hidden="1" customHeight="1" x14ac:dyDescent="0.2">
      <c r="A183" s="6">
        <f>IF('Jurylid 1'!$D185="Kleine wagens volwassen",'Jurylid 1'!A185,0)</f>
        <v>0</v>
      </c>
      <c r="B183" s="6">
        <f>IF('Jurylid 1'!$D185="Kleine wagens volwassen",'Jurylid 1'!B185,0)</f>
        <v>0</v>
      </c>
      <c r="C183" s="6">
        <f>IF('Jurylid 1'!$D185="Kleine wagens volwassen",'Jurylid 1'!C185,0)</f>
        <v>0</v>
      </c>
      <c r="D183" s="9">
        <f>IF('Jurylid 1'!$D185="Kleine wagens volwassen",'Jurylid 1'!D185,0)</f>
        <v>0</v>
      </c>
      <c r="E183" s="5" t="e">
        <f>SUM(#REF!)</f>
        <v>#REF!</v>
      </c>
      <c r="F183" s="3">
        <v>178</v>
      </c>
    </row>
    <row r="184" spans="1:6" ht="15" hidden="1" customHeight="1" x14ac:dyDescent="0.2">
      <c r="A184" s="6">
        <f>IF('Jurylid 1'!$D186="Kleine wagens volwassen",'Jurylid 1'!A186,0)</f>
        <v>0</v>
      </c>
      <c r="B184" s="6">
        <f>IF('Jurylid 1'!$D186="Kleine wagens volwassen",'Jurylid 1'!B186,0)</f>
        <v>0</v>
      </c>
      <c r="C184" s="6">
        <f>IF('Jurylid 1'!$D186="Kleine wagens volwassen",'Jurylid 1'!C186,0)</f>
        <v>0</v>
      </c>
      <c r="D184" s="9">
        <f>IF('Jurylid 1'!$D186="Kleine wagens volwassen",'Jurylid 1'!D186,0)</f>
        <v>0</v>
      </c>
      <c r="E184" s="5" t="e">
        <f>SUM(#REF!)</f>
        <v>#REF!</v>
      </c>
      <c r="F184" s="3">
        <v>179</v>
      </c>
    </row>
    <row r="185" spans="1:6" ht="15" hidden="1" customHeight="1" x14ac:dyDescent="0.2">
      <c r="A185" s="6">
        <f>IF('Jurylid 1'!$D187="Kleine wagens volwassen",'Jurylid 1'!A187,0)</f>
        <v>0</v>
      </c>
      <c r="B185" s="6">
        <f>IF('Jurylid 1'!$D187="Kleine wagens volwassen",'Jurylid 1'!B187,0)</f>
        <v>0</v>
      </c>
      <c r="C185" s="6">
        <f>IF('Jurylid 1'!$D187="Kleine wagens volwassen",'Jurylid 1'!C187,0)</f>
        <v>0</v>
      </c>
      <c r="D185" s="9">
        <f>IF('Jurylid 1'!$D187="Kleine wagens volwassen",'Jurylid 1'!D187,0)</f>
        <v>0</v>
      </c>
      <c r="E185" s="5" t="e">
        <f>SUM(#REF!)</f>
        <v>#REF!</v>
      </c>
      <c r="F185" s="3">
        <v>180</v>
      </c>
    </row>
    <row r="186" spans="1:6" ht="15" hidden="1" customHeight="1" x14ac:dyDescent="0.2">
      <c r="A186" s="6">
        <f>IF('Jurylid 1'!$D188="Kleine wagens volwassen",'Jurylid 1'!A188,0)</f>
        <v>0</v>
      </c>
      <c r="B186" s="6">
        <f>IF('Jurylid 1'!$D188="Kleine wagens volwassen",'Jurylid 1'!B188,0)</f>
        <v>0</v>
      </c>
      <c r="C186" s="6">
        <f>IF('Jurylid 1'!$D188="Kleine wagens volwassen",'Jurylid 1'!C188,0)</f>
        <v>0</v>
      </c>
      <c r="D186" s="9">
        <f>IF('Jurylid 1'!$D188="Kleine wagens volwassen",'Jurylid 1'!D188,0)</f>
        <v>0</v>
      </c>
      <c r="E186" s="5" t="e">
        <f>SUM(#REF!)</f>
        <v>#REF!</v>
      </c>
      <c r="F186" s="3">
        <v>181</v>
      </c>
    </row>
    <row r="187" spans="1:6" ht="15" hidden="1" customHeight="1" x14ac:dyDescent="0.2">
      <c r="A187" s="6">
        <f>IF('Jurylid 1'!$D189="Kleine wagens volwassen",'Jurylid 1'!A189,0)</f>
        <v>0</v>
      </c>
      <c r="B187" s="6">
        <f>IF('Jurylid 1'!$D189="Kleine wagens volwassen",'Jurylid 1'!B189,0)</f>
        <v>0</v>
      </c>
      <c r="C187" s="6">
        <f>IF('Jurylid 1'!$D189="Kleine wagens volwassen",'Jurylid 1'!C189,0)</f>
        <v>0</v>
      </c>
      <c r="D187" s="9">
        <f>IF('Jurylid 1'!$D189="Kleine wagens volwassen",'Jurylid 1'!D189,0)</f>
        <v>0</v>
      </c>
      <c r="E187" s="5" t="e">
        <f>SUM(#REF!)</f>
        <v>#REF!</v>
      </c>
      <c r="F187" s="3">
        <v>182</v>
      </c>
    </row>
    <row r="188" spans="1:6" ht="15" hidden="1" customHeight="1" x14ac:dyDescent="0.2">
      <c r="A188" s="6">
        <f>IF('Jurylid 1'!$D190="Kleine wagens volwassen",'Jurylid 1'!A190,0)</f>
        <v>0</v>
      </c>
      <c r="B188" s="6">
        <f>IF('Jurylid 1'!$D190="Kleine wagens volwassen",'Jurylid 1'!B190,0)</f>
        <v>0</v>
      </c>
      <c r="C188" s="6">
        <f>IF('Jurylid 1'!$D190="Kleine wagens volwassen",'Jurylid 1'!C190,0)</f>
        <v>0</v>
      </c>
      <c r="D188" s="9">
        <f>IF('Jurylid 1'!$D190="Kleine wagens volwassen",'Jurylid 1'!D190,0)</f>
        <v>0</v>
      </c>
      <c r="E188" s="5" t="e">
        <f>SUM(#REF!)</f>
        <v>#REF!</v>
      </c>
      <c r="F188" s="3">
        <v>183</v>
      </c>
    </row>
    <row r="189" spans="1:6" ht="15" hidden="1" customHeight="1" x14ac:dyDescent="0.2">
      <c r="A189" s="6">
        <f>IF('Jurylid 1'!$D191="Kleine wagens volwassen",'Jurylid 1'!A191,0)</f>
        <v>0</v>
      </c>
      <c r="B189" s="6">
        <f>IF('Jurylid 1'!$D191="Kleine wagens volwassen",'Jurylid 1'!B191,0)</f>
        <v>0</v>
      </c>
      <c r="C189" s="6">
        <f>IF('Jurylid 1'!$D191="Kleine wagens volwassen",'Jurylid 1'!C191,0)</f>
        <v>0</v>
      </c>
      <c r="D189" s="9">
        <f>IF('Jurylid 1'!$D191="Kleine wagens volwassen",'Jurylid 1'!D191,0)</f>
        <v>0</v>
      </c>
      <c r="E189" s="5" t="e">
        <f>SUM(#REF!)</f>
        <v>#REF!</v>
      </c>
      <c r="F189" s="3">
        <v>184</v>
      </c>
    </row>
    <row r="190" spans="1:6" ht="15" hidden="1" customHeight="1" x14ac:dyDescent="0.2">
      <c r="A190" s="6">
        <f>IF('Jurylid 1'!$D192="Kleine wagens volwassen",'Jurylid 1'!A192,0)</f>
        <v>0</v>
      </c>
      <c r="B190" s="6">
        <f>IF('Jurylid 1'!$D192="Kleine wagens volwassen",'Jurylid 1'!B192,0)</f>
        <v>0</v>
      </c>
      <c r="C190" s="6">
        <f>IF('Jurylid 1'!$D192="Kleine wagens volwassen",'Jurylid 1'!C192,0)</f>
        <v>0</v>
      </c>
      <c r="D190" s="9">
        <f>IF('Jurylid 1'!$D192="Kleine wagens volwassen",'Jurylid 1'!D192,0)</f>
        <v>0</v>
      </c>
      <c r="E190" s="5" t="e">
        <f>SUM(#REF!)</f>
        <v>#REF!</v>
      </c>
      <c r="F190" s="3">
        <v>185</v>
      </c>
    </row>
    <row r="191" spans="1:6" ht="15" hidden="1" customHeight="1" x14ac:dyDescent="0.2">
      <c r="A191" s="6">
        <f>IF('Jurylid 1'!$D193="Kleine wagens volwassen",'Jurylid 1'!A193,0)</f>
        <v>0</v>
      </c>
      <c r="B191" s="6">
        <f>IF('Jurylid 1'!$D193="Kleine wagens volwassen",'Jurylid 1'!B193,0)</f>
        <v>0</v>
      </c>
      <c r="C191" s="6">
        <f>IF('Jurylid 1'!$D193="Kleine wagens volwassen",'Jurylid 1'!C193,0)</f>
        <v>0</v>
      </c>
      <c r="D191" s="9">
        <f>IF('Jurylid 1'!$D193="Kleine wagens volwassen",'Jurylid 1'!D193,0)</f>
        <v>0</v>
      </c>
      <c r="E191" s="5" t="e">
        <f>SUM(#REF!)</f>
        <v>#REF!</v>
      </c>
      <c r="F191" s="3">
        <v>186</v>
      </c>
    </row>
    <row r="192" spans="1:6" ht="15" hidden="1" customHeight="1" x14ac:dyDescent="0.2">
      <c r="A192" s="6">
        <f>IF('Jurylid 1'!$D194="Kleine wagens volwassen",'Jurylid 1'!A194,0)</f>
        <v>0</v>
      </c>
      <c r="B192" s="6">
        <f>IF('Jurylid 1'!$D194="Kleine wagens volwassen",'Jurylid 1'!B194,0)</f>
        <v>0</v>
      </c>
      <c r="C192" s="6">
        <f>IF('Jurylid 1'!$D194="Kleine wagens volwassen",'Jurylid 1'!C194,0)</f>
        <v>0</v>
      </c>
      <c r="D192" s="9">
        <f>IF('Jurylid 1'!$D194="Kleine wagens volwassen",'Jurylid 1'!D194,0)</f>
        <v>0</v>
      </c>
      <c r="E192" s="5" t="e">
        <f>SUM(#REF!)</f>
        <v>#REF!</v>
      </c>
      <c r="F192" s="3">
        <v>187</v>
      </c>
    </row>
    <row r="193" spans="1:6" ht="15" hidden="1" customHeight="1" x14ac:dyDescent="0.2">
      <c r="A193" s="6">
        <f>IF('Jurylid 1'!$D195="Kleine wagens volwassen",'Jurylid 1'!A195,0)</f>
        <v>0</v>
      </c>
      <c r="B193" s="6">
        <f>IF('Jurylid 1'!$D195="Kleine wagens volwassen",'Jurylid 1'!B195,0)</f>
        <v>0</v>
      </c>
      <c r="C193" s="6">
        <f>IF('Jurylid 1'!$D195="Kleine wagens volwassen",'Jurylid 1'!C195,0)</f>
        <v>0</v>
      </c>
      <c r="D193" s="9">
        <f>IF('Jurylid 1'!$D195="Kleine wagens volwassen",'Jurylid 1'!D195,0)</f>
        <v>0</v>
      </c>
      <c r="E193" s="5" t="e">
        <f>SUM(#REF!)</f>
        <v>#REF!</v>
      </c>
      <c r="F193" s="3">
        <v>188</v>
      </c>
    </row>
    <row r="194" spans="1:6" ht="15" hidden="1" customHeight="1" x14ac:dyDescent="0.2">
      <c r="A194" s="6">
        <f>IF('Jurylid 1'!$D196="Kleine wagens volwassen",'Jurylid 1'!A196,0)</f>
        <v>0</v>
      </c>
      <c r="B194" s="6">
        <f>IF('Jurylid 1'!$D196="Kleine wagens volwassen",'Jurylid 1'!B196,0)</f>
        <v>0</v>
      </c>
      <c r="C194" s="6">
        <f>IF('Jurylid 1'!$D196="Kleine wagens volwassen",'Jurylid 1'!C196,0)</f>
        <v>0</v>
      </c>
      <c r="D194" s="9">
        <f>IF('Jurylid 1'!$D196="Kleine wagens volwassen",'Jurylid 1'!D196,0)</f>
        <v>0</v>
      </c>
      <c r="E194" s="5" t="e">
        <f>SUM(#REF!)</f>
        <v>#REF!</v>
      </c>
      <c r="F194" s="3">
        <v>189</v>
      </c>
    </row>
    <row r="195" spans="1:6" ht="15" hidden="1" customHeight="1" x14ac:dyDescent="0.2">
      <c r="A195" s="6">
        <f>IF('Jurylid 1'!$D197="Kleine wagens volwassen",'Jurylid 1'!A197,0)</f>
        <v>0</v>
      </c>
      <c r="B195" s="6">
        <f>IF('Jurylid 1'!$D197="Kleine wagens volwassen",'Jurylid 1'!B197,0)</f>
        <v>0</v>
      </c>
      <c r="C195" s="6">
        <f>IF('Jurylid 1'!$D197="Kleine wagens volwassen",'Jurylid 1'!C197,0)</f>
        <v>0</v>
      </c>
      <c r="D195" s="9">
        <f>IF('Jurylid 1'!$D197="Kleine wagens volwassen",'Jurylid 1'!D197,0)</f>
        <v>0</v>
      </c>
      <c r="E195" s="5" t="e">
        <f>SUM(#REF!)</f>
        <v>#REF!</v>
      </c>
      <c r="F195" s="3">
        <v>190</v>
      </c>
    </row>
    <row r="196" spans="1:6" ht="15" hidden="1" customHeight="1" x14ac:dyDescent="0.2">
      <c r="A196" s="6">
        <f>IF('Jurylid 1'!$D198="Kleine wagens volwassen",'Jurylid 1'!A198,0)</f>
        <v>0</v>
      </c>
      <c r="B196" s="6">
        <f>IF('Jurylid 1'!$D198="Kleine wagens volwassen",'Jurylid 1'!B198,0)</f>
        <v>0</v>
      </c>
      <c r="C196" s="6">
        <f>IF('Jurylid 1'!$D198="Kleine wagens volwassen",'Jurylid 1'!C198,0)</f>
        <v>0</v>
      </c>
      <c r="D196" s="9">
        <f>IF('Jurylid 1'!$D198="Kleine wagens volwassen",'Jurylid 1'!D198,0)</f>
        <v>0</v>
      </c>
      <c r="E196" s="5" t="e">
        <f>SUM(#REF!)</f>
        <v>#REF!</v>
      </c>
      <c r="F196" s="3">
        <v>191</v>
      </c>
    </row>
    <row r="197" spans="1:6" ht="15" hidden="1" customHeight="1" x14ac:dyDescent="0.2">
      <c r="A197" s="6">
        <f>IF('Jurylid 1'!$D199="Kleine wagens volwassen",'Jurylid 1'!A199,0)</f>
        <v>0</v>
      </c>
      <c r="B197" s="6">
        <f>IF('Jurylid 1'!$D199="Kleine wagens volwassen",'Jurylid 1'!B199,0)</f>
        <v>0</v>
      </c>
      <c r="C197" s="6">
        <f>IF('Jurylid 1'!$D199="Kleine wagens volwassen",'Jurylid 1'!C199,0)</f>
        <v>0</v>
      </c>
      <c r="D197" s="9">
        <f>IF('Jurylid 1'!$D199="Kleine wagens volwassen",'Jurylid 1'!D199,0)</f>
        <v>0</v>
      </c>
      <c r="E197" s="5" t="e">
        <f>SUM(#REF!)</f>
        <v>#REF!</v>
      </c>
      <c r="F197" s="3">
        <v>192</v>
      </c>
    </row>
    <row r="198" spans="1:6" ht="15" hidden="1" customHeight="1" x14ac:dyDescent="0.2">
      <c r="A198" s="6">
        <f>IF('Jurylid 1'!$D200="Kleine wagens volwassen",'Jurylid 1'!A200,0)</f>
        <v>0</v>
      </c>
      <c r="B198" s="6">
        <f>IF('Jurylid 1'!$D200="Kleine wagens volwassen",'Jurylid 1'!B200,0)</f>
        <v>0</v>
      </c>
      <c r="C198" s="6">
        <f>IF('Jurylid 1'!$D200="Kleine wagens volwassen",'Jurylid 1'!C200,0)</f>
        <v>0</v>
      </c>
      <c r="D198" s="9">
        <f>IF('Jurylid 1'!$D200="Kleine wagens volwassen",'Jurylid 1'!D200,0)</f>
        <v>0</v>
      </c>
      <c r="E198" s="5" t="e">
        <f>SUM(#REF!)</f>
        <v>#REF!</v>
      </c>
      <c r="F198" s="3">
        <v>193</v>
      </c>
    </row>
    <row r="199" spans="1:6" ht="15" hidden="1" customHeight="1" x14ac:dyDescent="0.2">
      <c r="A199" s="6">
        <f>IF('Jurylid 1'!$D201="Kleine wagens volwassen",'Jurylid 1'!A201,0)</f>
        <v>0</v>
      </c>
      <c r="B199" s="6">
        <f>IF('Jurylid 1'!$D201="Kleine wagens volwassen",'Jurylid 1'!B201,0)</f>
        <v>0</v>
      </c>
      <c r="C199" s="6">
        <f>IF('Jurylid 1'!$D201="Kleine wagens volwassen",'Jurylid 1'!C201,0)</f>
        <v>0</v>
      </c>
      <c r="D199" s="9">
        <f>IF('Jurylid 1'!$D201="Kleine wagens volwassen",'Jurylid 1'!D201,0)</f>
        <v>0</v>
      </c>
      <c r="E199" s="5" t="e">
        <f>SUM(#REF!)</f>
        <v>#REF!</v>
      </c>
      <c r="F199" s="3">
        <v>194</v>
      </c>
    </row>
    <row r="200" spans="1:6" ht="15" hidden="1" customHeight="1" x14ac:dyDescent="0.2">
      <c r="A200" s="6">
        <f>IF('Jurylid 1'!$D202="Kleine wagens volwassen",'Jurylid 1'!A202,0)</f>
        <v>0</v>
      </c>
      <c r="B200" s="6">
        <f>IF('Jurylid 1'!$D202="Kleine wagens volwassen",'Jurylid 1'!B202,0)</f>
        <v>0</v>
      </c>
      <c r="C200" s="6">
        <f>IF('Jurylid 1'!$D202="Kleine wagens volwassen",'Jurylid 1'!C202,0)</f>
        <v>0</v>
      </c>
      <c r="D200" s="9">
        <f>IF('Jurylid 1'!$D202="Kleine wagens volwassen",'Jurylid 1'!D202,0)</f>
        <v>0</v>
      </c>
      <c r="E200" s="5" t="e">
        <f>SUM(#REF!)</f>
        <v>#REF!</v>
      </c>
      <c r="F200" s="3">
        <v>195</v>
      </c>
    </row>
    <row r="201" spans="1:6" ht="15" hidden="1" customHeight="1" x14ac:dyDescent="0.2">
      <c r="A201" s="6">
        <f>IF('Jurylid 1'!$D203="Kleine wagens volwassen",'Jurylid 1'!A203,0)</f>
        <v>0</v>
      </c>
      <c r="B201" s="6">
        <f>IF('Jurylid 1'!$D203="Kleine wagens volwassen",'Jurylid 1'!B203,0)</f>
        <v>0</v>
      </c>
      <c r="C201" s="6">
        <f>IF('Jurylid 1'!$D203="Kleine wagens volwassen",'Jurylid 1'!C203,0)</f>
        <v>0</v>
      </c>
      <c r="D201" s="9">
        <f>IF('Jurylid 1'!$D203="Kleine wagens volwassen",'Jurylid 1'!D203,0)</f>
        <v>0</v>
      </c>
      <c r="E201" s="5" t="e">
        <f>SUM(#REF!)</f>
        <v>#REF!</v>
      </c>
      <c r="F201" s="3">
        <v>196</v>
      </c>
    </row>
    <row r="202" spans="1:6" ht="15" hidden="1" customHeight="1" x14ac:dyDescent="0.2">
      <c r="A202" s="6">
        <f>IF('Jurylid 1'!$D204="Kleine wagens volwassen",'Jurylid 1'!A204,0)</f>
        <v>0</v>
      </c>
      <c r="B202" s="6">
        <f>IF('Jurylid 1'!$D204="Kleine wagens volwassen",'Jurylid 1'!B204,0)</f>
        <v>0</v>
      </c>
      <c r="C202" s="6">
        <f>IF('Jurylid 1'!$D204="Kleine wagens volwassen",'Jurylid 1'!C204,0)</f>
        <v>0</v>
      </c>
      <c r="D202" s="9">
        <f>IF('Jurylid 1'!$D204="Kleine wagens volwassen",'Jurylid 1'!D204,0)</f>
        <v>0</v>
      </c>
      <c r="E202" s="5" t="e">
        <f>SUM(#REF!)</f>
        <v>#REF!</v>
      </c>
      <c r="F202" s="3">
        <v>197</v>
      </c>
    </row>
    <row r="203" spans="1:6" ht="15" hidden="1" customHeight="1" x14ac:dyDescent="0.2">
      <c r="A203" s="6">
        <f>IF('Jurylid 1'!$D205="Kleine wagens volwassen",'Jurylid 1'!A205,0)</f>
        <v>0</v>
      </c>
      <c r="B203" s="6">
        <f>IF('Jurylid 1'!$D205="Kleine wagens volwassen",'Jurylid 1'!B205,0)</f>
        <v>0</v>
      </c>
      <c r="C203" s="6">
        <f>IF('Jurylid 1'!$D205="Kleine wagens volwassen",'Jurylid 1'!C205,0)</f>
        <v>0</v>
      </c>
      <c r="D203" s="9">
        <f>IF('Jurylid 1'!$D205="Kleine wagens volwassen",'Jurylid 1'!D205,0)</f>
        <v>0</v>
      </c>
      <c r="E203" s="5" t="e">
        <f>SUM(#REF!)</f>
        <v>#REF!</v>
      </c>
      <c r="F203" s="3">
        <v>198</v>
      </c>
    </row>
    <row r="204" spans="1:6" ht="15" hidden="1" customHeight="1" x14ac:dyDescent="0.2">
      <c r="A204" s="6">
        <f>IF('Jurylid 1'!$D206="Kleine wagens volwassen",'Jurylid 1'!A206,0)</f>
        <v>0</v>
      </c>
      <c r="B204" s="6">
        <f>IF('Jurylid 1'!$D206="Kleine wagens volwassen",'Jurylid 1'!B206,0)</f>
        <v>0</v>
      </c>
      <c r="C204" s="6">
        <f>IF('Jurylid 1'!$D206="Kleine wagens volwassen",'Jurylid 1'!C206,0)</f>
        <v>0</v>
      </c>
      <c r="D204" s="9">
        <f>IF('Jurylid 1'!$D206="Kleine wagens volwassen",'Jurylid 1'!D206,0)</f>
        <v>0</v>
      </c>
      <c r="E204" s="5" t="e">
        <f>SUM(#REF!)</f>
        <v>#REF!</v>
      </c>
      <c r="F204" s="3">
        <v>199</v>
      </c>
    </row>
    <row r="205" spans="1:6" ht="15" hidden="1" customHeight="1" x14ac:dyDescent="0.2">
      <c r="A205" s="6">
        <f>IF('Jurylid 1'!$D207="Kleine wagens volwassen",'Jurylid 1'!A207,0)</f>
        <v>0</v>
      </c>
      <c r="B205" s="6">
        <f>IF('Jurylid 1'!$D207="Kleine wagens volwassen",'Jurylid 1'!B207,0)</f>
        <v>0</v>
      </c>
      <c r="C205" s="6">
        <f>IF('Jurylid 1'!$D207="Kleine wagens volwassen",'Jurylid 1'!C207,0)</f>
        <v>0</v>
      </c>
      <c r="D205" s="9">
        <f>IF('Jurylid 1'!$D207="Kleine wagens volwassen",'Jurylid 1'!D207,0)</f>
        <v>0</v>
      </c>
      <c r="E205" s="5" t="e">
        <f>SUM(#REF!)</f>
        <v>#REF!</v>
      </c>
      <c r="F205" s="3">
        <v>200</v>
      </c>
    </row>
    <row r="206" spans="1:6" ht="15" hidden="1" customHeight="1" x14ac:dyDescent="0.2">
      <c r="A206" s="6">
        <f>IF('Jurylid 1'!$D208="Kleine wagens volwassen",'Jurylid 1'!A208,0)</f>
        <v>0</v>
      </c>
      <c r="B206" s="6">
        <f>IF('Jurylid 1'!$D208="Kleine wagens volwassen",'Jurylid 1'!B208,0)</f>
        <v>0</v>
      </c>
      <c r="C206" s="6">
        <f>IF('Jurylid 1'!$D208="Kleine wagens volwassen",'Jurylid 1'!C208,0)</f>
        <v>0</v>
      </c>
      <c r="D206" s="9">
        <f>IF('Jurylid 1'!$D208="Kleine wagens volwassen",'Jurylid 1'!D208,0)</f>
        <v>0</v>
      </c>
      <c r="E206" s="5" t="e">
        <f>SUM(#REF!)</f>
        <v>#REF!</v>
      </c>
      <c r="F206" s="3">
        <v>201</v>
      </c>
    </row>
    <row r="207" spans="1:6" ht="15" hidden="1" customHeight="1" x14ac:dyDescent="0.2">
      <c r="A207" s="6">
        <f>IF('Jurylid 1'!$D209="Kleine wagens volwassen",'Jurylid 1'!A209,0)</f>
        <v>0</v>
      </c>
      <c r="B207" s="6">
        <f>IF('Jurylid 1'!$D209="Kleine wagens volwassen",'Jurylid 1'!B209,0)</f>
        <v>0</v>
      </c>
      <c r="C207" s="6">
        <f>IF('Jurylid 1'!$D209="Kleine wagens volwassen",'Jurylid 1'!C209,0)</f>
        <v>0</v>
      </c>
      <c r="D207" s="9">
        <f>IF('Jurylid 1'!$D209="Kleine wagens volwassen",'Jurylid 1'!D209,0)</f>
        <v>0</v>
      </c>
      <c r="E207" s="5" t="e">
        <f>SUM(#REF!)</f>
        <v>#REF!</v>
      </c>
      <c r="F207" s="3">
        <v>202</v>
      </c>
    </row>
    <row r="208" spans="1:6" ht="15" hidden="1" customHeight="1" x14ac:dyDescent="0.2">
      <c r="A208" s="6">
        <f>IF('Jurylid 1'!$D210="Kleine wagens volwassen",'Jurylid 1'!A210,0)</f>
        <v>0</v>
      </c>
      <c r="B208" s="6">
        <f>IF('Jurylid 1'!$D210="Kleine wagens volwassen",'Jurylid 1'!B210,0)</f>
        <v>0</v>
      </c>
      <c r="C208" s="6">
        <f>IF('Jurylid 1'!$D210="Kleine wagens volwassen",'Jurylid 1'!C210,0)</f>
        <v>0</v>
      </c>
      <c r="D208" s="9">
        <f>IF('Jurylid 1'!$D210="Kleine wagens volwassen",'Jurylid 1'!D210,0)</f>
        <v>0</v>
      </c>
      <c r="E208" s="5" t="e">
        <f>SUM(#REF!)</f>
        <v>#REF!</v>
      </c>
      <c r="F208" s="3">
        <v>203</v>
      </c>
    </row>
    <row r="209" spans="1:6" ht="15" hidden="1" customHeight="1" x14ac:dyDescent="0.2">
      <c r="A209" s="6">
        <f>IF('Jurylid 1'!$D211="Kleine wagens volwassen",'Jurylid 1'!A211,0)</f>
        <v>0</v>
      </c>
      <c r="B209" s="6">
        <f>IF('Jurylid 1'!$D211="Kleine wagens volwassen",'Jurylid 1'!B211,0)</f>
        <v>0</v>
      </c>
      <c r="C209" s="6">
        <f>IF('Jurylid 1'!$D211="Kleine wagens volwassen",'Jurylid 1'!C211,0)</f>
        <v>0</v>
      </c>
      <c r="D209" s="9">
        <f>IF('Jurylid 1'!$D211="Kleine wagens volwassen",'Jurylid 1'!D211,0)</f>
        <v>0</v>
      </c>
      <c r="E209" s="5" t="e">
        <f>SUM(#REF!)</f>
        <v>#REF!</v>
      </c>
      <c r="F209" s="3">
        <v>204</v>
      </c>
    </row>
    <row r="210" spans="1:6" ht="15" hidden="1" customHeight="1" x14ac:dyDescent="0.2">
      <c r="A210" s="6">
        <f>IF('Jurylid 1'!$D212="Kleine wagens volwassen",'Jurylid 1'!A212,0)</f>
        <v>0</v>
      </c>
      <c r="B210" s="6">
        <f>IF('Jurylid 1'!$D212="Kleine wagens volwassen",'Jurylid 1'!B212,0)</f>
        <v>0</v>
      </c>
      <c r="C210" s="6">
        <f>IF('Jurylid 1'!$D212="Kleine wagens volwassen",'Jurylid 1'!C212,0)</f>
        <v>0</v>
      </c>
      <c r="D210" s="9">
        <f>IF('Jurylid 1'!$D212="Kleine wagens volwassen",'Jurylid 1'!D212,0)</f>
        <v>0</v>
      </c>
      <c r="E210" s="5" t="e">
        <f>SUM(#REF!)</f>
        <v>#REF!</v>
      </c>
      <c r="F210" s="3">
        <v>205</v>
      </c>
    </row>
    <row r="211" spans="1:6" ht="15" hidden="1" customHeight="1" x14ac:dyDescent="0.2">
      <c r="A211" s="6">
        <f>IF('Jurylid 1'!$D213="Kleine wagens volwassen",'Jurylid 1'!A213,0)</f>
        <v>0</v>
      </c>
      <c r="B211" s="6">
        <f>IF('Jurylid 1'!$D213="Kleine wagens volwassen",'Jurylid 1'!B213,0)</f>
        <v>0</v>
      </c>
      <c r="C211" s="6">
        <f>IF('Jurylid 1'!$D213="Kleine wagens volwassen",'Jurylid 1'!C213,0)</f>
        <v>0</v>
      </c>
      <c r="D211" s="9">
        <f>IF('Jurylid 1'!$D213="Kleine wagens volwassen",'Jurylid 1'!D213,0)</f>
        <v>0</v>
      </c>
      <c r="E211" s="5" t="e">
        <f>SUM(#REF!)</f>
        <v>#REF!</v>
      </c>
      <c r="F211" s="3">
        <v>206</v>
      </c>
    </row>
    <row r="212" spans="1:6" ht="15" hidden="1" customHeight="1" x14ac:dyDescent="0.2">
      <c r="A212" s="6">
        <f>IF('Jurylid 1'!$D214="Kleine wagens volwassen",'Jurylid 1'!A214,0)</f>
        <v>0</v>
      </c>
      <c r="B212" s="6">
        <f>IF('Jurylid 1'!$D214="Kleine wagens volwassen",'Jurylid 1'!B214,0)</f>
        <v>0</v>
      </c>
      <c r="C212" s="6">
        <f>IF('Jurylid 1'!$D214="Kleine wagens volwassen",'Jurylid 1'!C214,0)</f>
        <v>0</v>
      </c>
      <c r="D212" s="9">
        <f>IF('Jurylid 1'!$D214="Kleine wagens volwassen",'Jurylid 1'!D214,0)</f>
        <v>0</v>
      </c>
      <c r="E212" s="5" t="e">
        <f>SUM(#REF!)</f>
        <v>#REF!</v>
      </c>
      <c r="F212" s="3">
        <v>207</v>
      </c>
    </row>
    <row r="213" spans="1:6" ht="15" hidden="1" customHeight="1" x14ac:dyDescent="0.2">
      <c r="A213" s="6">
        <f>IF('Jurylid 1'!$D215="Kleine wagens volwassen",'Jurylid 1'!A215,0)</f>
        <v>0</v>
      </c>
      <c r="B213" s="6">
        <f>IF('Jurylid 1'!$D215="Kleine wagens volwassen",'Jurylid 1'!B215,0)</f>
        <v>0</v>
      </c>
      <c r="C213" s="6">
        <f>IF('Jurylid 1'!$D215="Kleine wagens volwassen",'Jurylid 1'!C215,0)</f>
        <v>0</v>
      </c>
      <c r="D213" s="9">
        <f>IF('Jurylid 1'!$D215="Kleine wagens volwassen",'Jurylid 1'!D215,0)</f>
        <v>0</v>
      </c>
      <c r="E213" s="5" t="e">
        <f>SUM(#REF!)</f>
        <v>#REF!</v>
      </c>
      <c r="F213" s="3">
        <v>208</v>
      </c>
    </row>
    <row r="214" spans="1:6" ht="15" hidden="1" customHeight="1" x14ac:dyDescent="0.2">
      <c r="A214" s="6">
        <f>IF('Jurylid 1'!$D216="Kleine wagens volwassen",'Jurylid 1'!A216,0)</f>
        <v>0</v>
      </c>
      <c r="B214" s="6">
        <f>IF('Jurylid 1'!$D216="Kleine wagens volwassen",'Jurylid 1'!B216,0)</f>
        <v>0</v>
      </c>
      <c r="C214" s="6">
        <f>IF('Jurylid 1'!$D216="Kleine wagens volwassen",'Jurylid 1'!C216,0)</f>
        <v>0</v>
      </c>
      <c r="D214" s="9">
        <f>IF('Jurylid 1'!$D216="Kleine wagens volwassen",'Jurylid 1'!D216,0)</f>
        <v>0</v>
      </c>
      <c r="E214" s="5" t="e">
        <f>SUM(#REF!)</f>
        <v>#REF!</v>
      </c>
      <c r="F214" s="3">
        <v>209</v>
      </c>
    </row>
    <row r="215" spans="1:6" ht="15" hidden="1" customHeight="1" x14ac:dyDescent="0.2">
      <c r="A215" s="6">
        <f>IF('Jurylid 1'!$D217="Kleine wagens volwassen",'Jurylid 1'!A217,0)</f>
        <v>0</v>
      </c>
      <c r="B215" s="6">
        <f>IF('Jurylid 1'!$D217="Kleine wagens volwassen",'Jurylid 1'!B217,0)</f>
        <v>0</v>
      </c>
      <c r="C215" s="6">
        <f>IF('Jurylid 1'!$D217="Kleine wagens volwassen",'Jurylid 1'!C217,0)</f>
        <v>0</v>
      </c>
      <c r="D215" s="9">
        <f>IF('Jurylid 1'!$D217="Kleine wagens volwassen",'Jurylid 1'!D217,0)</f>
        <v>0</v>
      </c>
      <c r="E215" s="5" t="e">
        <f>SUM(#REF!)</f>
        <v>#REF!</v>
      </c>
      <c r="F215" s="3">
        <v>210</v>
      </c>
    </row>
    <row r="216" spans="1:6" ht="15" hidden="1" customHeight="1" x14ac:dyDescent="0.2">
      <c r="A216" s="6">
        <f>IF('Jurylid 1'!$D218="Kleine wagens volwassen",'Jurylid 1'!A218,0)</f>
        <v>0</v>
      </c>
      <c r="B216" s="6">
        <f>IF('Jurylid 1'!$D218="Kleine wagens volwassen",'Jurylid 1'!B218,0)</f>
        <v>0</v>
      </c>
      <c r="C216" s="6">
        <f>IF('Jurylid 1'!$D218="Kleine wagens volwassen",'Jurylid 1'!C218,0)</f>
        <v>0</v>
      </c>
      <c r="D216" s="9">
        <f>IF('Jurylid 1'!$D218="Kleine wagens volwassen",'Jurylid 1'!D218,0)</f>
        <v>0</v>
      </c>
      <c r="E216" s="5" t="e">
        <f>SUM(#REF!)</f>
        <v>#REF!</v>
      </c>
      <c r="F216" s="3">
        <v>211</v>
      </c>
    </row>
    <row r="217" spans="1:6" ht="15" hidden="1" customHeight="1" x14ac:dyDescent="0.2">
      <c r="A217" s="6">
        <f>IF('Jurylid 1'!$D219="Kleine wagens volwassen",'Jurylid 1'!A219,0)</f>
        <v>0</v>
      </c>
      <c r="B217" s="6">
        <f>IF('Jurylid 1'!$D219="Kleine wagens volwassen",'Jurylid 1'!B219,0)</f>
        <v>0</v>
      </c>
      <c r="C217" s="6">
        <f>IF('Jurylid 1'!$D219="Kleine wagens volwassen",'Jurylid 1'!C219,0)</f>
        <v>0</v>
      </c>
      <c r="D217" s="9">
        <f>IF('Jurylid 1'!$D219="Kleine wagens volwassen",'Jurylid 1'!D219,0)</f>
        <v>0</v>
      </c>
      <c r="E217" s="5" t="e">
        <f>SUM(#REF!)</f>
        <v>#REF!</v>
      </c>
      <c r="F217" s="3">
        <v>212</v>
      </c>
    </row>
    <row r="218" spans="1:6" ht="15" hidden="1" customHeight="1" x14ac:dyDescent="0.2">
      <c r="A218" s="6">
        <f>IF('Jurylid 1'!$D220="Kleine wagens volwassen",'Jurylid 1'!A220,0)</f>
        <v>0</v>
      </c>
      <c r="B218" s="6">
        <f>IF('Jurylid 1'!$D220="Kleine wagens volwassen",'Jurylid 1'!B220,0)</f>
        <v>0</v>
      </c>
      <c r="C218" s="6">
        <f>IF('Jurylid 1'!$D220="Kleine wagens volwassen",'Jurylid 1'!C220,0)</f>
        <v>0</v>
      </c>
      <c r="D218" s="9">
        <f>IF('Jurylid 1'!$D220="Kleine wagens volwassen",'Jurylid 1'!D220,0)</f>
        <v>0</v>
      </c>
      <c r="E218" s="5" t="e">
        <f>SUM(#REF!)</f>
        <v>#REF!</v>
      </c>
      <c r="F218" s="3">
        <v>213</v>
      </c>
    </row>
    <row r="219" spans="1:6" ht="15" hidden="1" customHeight="1" x14ac:dyDescent="0.2">
      <c r="A219" s="6">
        <f>IF('Jurylid 1'!$D221="Kleine wagens volwassen",'Jurylid 1'!A221,0)</f>
        <v>0</v>
      </c>
      <c r="B219" s="6">
        <f>IF('Jurylid 1'!$D221="Kleine wagens volwassen",'Jurylid 1'!B221,0)</f>
        <v>0</v>
      </c>
      <c r="C219" s="6">
        <f>IF('Jurylid 1'!$D221="Kleine wagens volwassen",'Jurylid 1'!C221,0)</f>
        <v>0</v>
      </c>
      <c r="D219" s="9">
        <f>IF('Jurylid 1'!$D221="Kleine wagens volwassen",'Jurylid 1'!D221,0)</f>
        <v>0</v>
      </c>
      <c r="E219" s="5" t="e">
        <f>SUM(#REF!)</f>
        <v>#REF!</v>
      </c>
      <c r="F219" s="3">
        <v>214</v>
      </c>
    </row>
    <row r="220" spans="1:6" ht="15" hidden="1" customHeight="1" x14ac:dyDescent="0.2">
      <c r="A220" s="6">
        <f>IF('Jurylid 1'!$D222="Kleine wagens volwassen",'Jurylid 1'!A222,0)</f>
        <v>0</v>
      </c>
      <c r="B220" s="6">
        <f>IF('Jurylid 1'!$D222="Kleine wagens volwassen",'Jurylid 1'!B222,0)</f>
        <v>0</v>
      </c>
      <c r="C220" s="6">
        <f>IF('Jurylid 1'!$D222="Kleine wagens volwassen",'Jurylid 1'!C222,0)</f>
        <v>0</v>
      </c>
      <c r="D220" s="9">
        <f>IF('Jurylid 1'!$D222="Kleine wagens volwassen",'Jurylid 1'!D222,0)</f>
        <v>0</v>
      </c>
      <c r="E220" s="5" t="e">
        <f>SUM(#REF!)</f>
        <v>#REF!</v>
      </c>
      <c r="F220" s="3">
        <v>215</v>
      </c>
    </row>
    <row r="221" spans="1:6" ht="15" hidden="1" customHeight="1" x14ac:dyDescent="0.2">
      <c r="A221" s="6">
        <f>IF('Jurylid 1'!$D223="Kleine wagens volwassen",'Jurylid 1'!A223,0)</f>
        <v>0</v>
      </c>
      <c r="B221" s="6">
        <f>IF('Jurylid 1'!$D223="Kleine wagens volwassen",'Jurylid 1'!B223,0)</f>
        <v>0</v>
      </c>
      <c r="C221" s="6">
        <f>IF('Jurylid 1'!$D223="Kleine wagens volwassen",'Jurylid 1'!C223,0)</f>
        <v>0</v>
      </c>
      <c r="D221" s="9">
        <f>IF('Jurylid 1'!$D223="Kleine wagens volwassen",'Jurylid 1'!D223,0)</f>
        <v>0</v>
      </c>
      <c r="E221" s="5" t="e">
        <f>SUM(#REF!)</f>
        <v>#REF!</v>
      </c>
      <c r="F221" s="3">
        <v>216</v>
      </c>
    </row>
    <row r="222" spans="1:6" ht="15" hidden="1" customHeight="1" x14ac:dyDescent="0.2">
      <c r="A222" s="6">
        <f>IF('Jurylid 1'!$D224="Kleine wagens volwassen",'Jurylid 1'!A224,0)</f>
        <v>0</v>
      </c>
      <c r="B222" s="6">
        <f>IF('Jurylid 1'!$D224="Kleine wagens volwassen",'Jurylid 1'!B224,0)</f>
        <v>0</v>
      </c>
      <c r="C222" s="6">
        <f>IF('Jurylid 1'!$D224="Kleine wagens volwassen",'Jurylid 1'!C224,0)</f>
        <v>0</v>
      </c>
      <c r="D222" s="9">
        <f>IF('Jurylid 1'!$D224="Kleine wagens volwassen",'Jurylid 1'!D224,0)</f>
        <v>0</v>
      </c>
      <c r="E222" s="5" t="e">
        <f>SUM(#REF!)</f>
        <v>#REF!</v>
      </c>
      <c r="F222" s="3">
        <v>217</v>
      </c>
    </row>
    <row r="223" spans="1:6" ht="15" hidden="1" customHeight="1" x14ac:dyDescent="0.2">
      <c r="A223" s="6">
        <f>IF('Jurylid 1'!$D225="Kleine wagens volwassen",'Jurylid 1'!A225,0)</f>
        <v>0</v>
      </c>
      <c r="B223" s="6">
        <f>IF('Jurylid 1'!$D225="Kleine wagens volwassen",'Jurylid 1'!B225,0)</f>
        <v>0</v>
      </c>
      <c r="C223" s="6">
        <f>IF('Jurylid 1'!$D225="Kleine wagens volwassen",'Jurylid 1'!C225,0)</f>
        <v>0</v>
      </c>
      <c r="D223" s="9">
        <f>IF('Jurylid 1'!$D225="Kleine wagens volwassen",'Jurylid 1'!D225,0)</f>
        <v>0</v>
      </c>
      <c r="E223" s="5" t="e">
        <f>SUM(#REF!)</f>
        <v>#REF!</v>
      </c>
      <c r="F223" s="3">
        <v>218</v>
      </c>
    </row>
    <row r="224" spans="1:6" ht="15" hidden="1" customHeight="1" x14ac:dyDescent="0.2">
      <c r="A224" s="6">
        <f>IF('Jurylid 1'!$D226="Kleine wagens volwassen",'Jurylid 1'!A226,0)</f>
        <v>0</v>
      </c>
      <c r="B224" s="6">
        <f>IF('Jurylid 1'!$D226="Kleine wagens volwassen",'Jurylid 1'!B226,0)</f>
        <v>0</v>
      </c>
      <c r="C224" s="6">
        <f>IF('Jurylid 1'!$D226="Kleine wagens volwassen",'Jurylid 1'!C226,0)</f>
        <v>0</v>
      </c>
      <c r="D224" s="9">
        <f>IF('Jurylid 1'!$D226="Kleine wagens volwassen",'Jurylid 1'!D226,0)</f>
        <v>0</v>
      </c>
      <c r="E224" s="5" t="e">
        <f>SUM(#REF!)</f>
        <v>#REF!</v>
      </c>
      <c r="F224" s="3">
        <v>219</v>
      </c>
    </row>
    <row r="225" spans="1:6" ht="15" hidden="1" customHeight="1" x14ac:dyDescent="0.2">
      <c r="A225" s="6">
        <f>IF('Jurylid 1'!$D227="Kleine wagens volwassen",'Jurylid 1'!A227,0)</f>
        <v>0</v>
      </c>
      <c r="B225" s="6">
        <f>IF('Jurylid 1'!$D227="Kleine wagens volwassen",'Jurylid 1'!B227,0)</f>
        <v>0</v>
      </c>
      <c r="C225" s="6">
        <f>IF('Jurylid 1'!$D227="Kleine wagens volwassen",'Jurylid 1'!C227,0)</f>
        <v>0</v>
      </c>
      <c r="D225" s="9">
        <f>IF('Jurylid 1'!$D227="Kleine wagens volwassen",'Jurylid 1'!D227,0)</f>
        <v>0</v>
      </c>
      <c r="E225" s="5" t="e">
        <f>SUM(#REF!)</f>
        <v>#REF!</v>
      </c>
      <c r="F225" s="3">
        <v>220</v>
      </c>
    </row>
    <row r="226" spans="1:6" ht="15" hidden="1" customHeight="1" x14ac:dyDescent="0.2">
      <c r="A226" s="6">
        <f>IF('Jurylid 1'!$D228="Kleine wagens volwassen",'Jurylid 1'!A228,0)</f>
        <v>0</v>
      </c>
      <c r="B226" s="6">
        <f>IF('Jurylid 1'!$D228="Kleine wagens volwassen",'Jurylid 1'!B228,0)</f>
        <v>0</v>
      </c>
      <c r="C226" s="6">
        <f>IF('Jurylid 1'!$D228="Kleine wagens volwassen",'Jurylid 1'!C228,0)</f>
        <v>0</v>
      </c>
      <c r="D226" s="9">
        <f>IF('Jurylid 1'!$D228="Kleine wagens volwassen",'Jurylid 1'!D228,0)</f>
        <v>0</v>
      </c>
      <c r="E226" s="5" t="e">
        <f>SUM(#REF!)</f>
        <v>#REF!</v>
      </c>
      <c r="F226" s="3">
        <v>221</v>
      </c>
    </row>
    <row r="227" spans="1:6" ht="15" hidden="1" customHeight="1" x14ac:dyDescent="0.2">
      <c r="A227" s="6">
        <f>IF('Jurylid 1'!$D229="Kleine wagens volwassen",'Jurylid 1'!A229,0)</f>
        <v>0</v>
      </c>
      <c r="B227" s="6">
        <f>IF('Jurylid 1'!$D229="Kleine wagens volwassen",'Jurylid 1'!B229,0)</f>
        <v>0</v>
      </c>
      <c r="C227" s="6">
        <f>IF('Jurylid 1'!$D229="Kleine wagens volwassen",'Jurylid 1'!C229,0)</f>
        <v>0</v>
      </c>
      <c r="D227" s="9">
        <f>IF('Jurylid 1'!$D229="Kleine wagens volwassen",'Jurylid 1'!D229,0)</f>
        <v>0</v>
      </c>
      <c r="E227" s="5" t="e">
        <f>SUM(#REF!)</f>
        <v>#REF!</v>
      </c>
      <c r="F227" s="3">
        <v>222</v>
      </c>
    </row>
    <row r="228" spans="1:6" ht="15" hidden="1" customHeight="1" x14ac:dyDescent="0.2">
      <c r="A228" s="6">
        <f>IF('Jurylid 1'!$D230="Kleine wagens volwassen",'Jurylid 1'!A230,0)</f>
        <v>0</v>
      </c>
      <c r="B228" s="6">
        <f>IF('Jurylid 1'!$D230="Kleine wagens volwassen",'Jurylid 1'!B230,0)</f>
        <v>0</v>
      </c>
      <c r="C228" s="6">
        <f>IF('Jurylid 1'!$D230="Kleine wagens volwassen",'Jurylid 1'!C230,0)</f>
        <v>0</v>
      </c>
      <c r="D228" s="9">
        <f>IF('Jurylid 1'!$D230="Kleine wagens volwassen",'Jurylid 1'!D230,0)</f>
        <v>0</v>
      </c>
      <c r="E228" s="5" t="e">
        <f>SUM(#REF!)</f>
        <v>#REF!</v>
      </c>
      <c r="F228" s="3">
        <v>223</v>
      </c>
    </row>
    <row r="229" spans="1:6" ht="15" hidden="1" customHeight="1" x14ac:dyDescent="0.2">
      <c r="A229" s="6">
        <f>IF('Jurylid 1'!$D231="Kleine wagens volwassen",'Jurylid 1'!A231,0)</f>
        <v>0</v>
      </c>
      <c r="B229" s="6">
        <f>IF('Jurylid 1'!$D231="Kleine wagens volwassen",'Jurylid 1'!B231,0)</f>
        <v>0</v>
      </c>
      <c r="C229" s="6">
        <f>IF('Jurylid 1'!$D231="Kleine wagens volwassen",'Jurylid 1'!C231,0)</f>
        <v>0</v>
      </c>
      <c r="D229" s="9">
        <f>IF('Jurylid 1'!$D231="Kleine wagens volwassen",'Jurylid 1'!D231,0)</f>
        <v>0</v>
      </c>
      <c r="E229" s="5" t="e">
        <f>SUM(#REF!)</f>
        <v>#REF!</v>
      </c>
      <c r="F229" s="3">
        <v>224</v>
      </c>
    </row>
    <row r="230" spans="1:6" ht="15" hidden="1" customHeight="1" x14ac:dyDescent="0.2">
      <c r="A230" s="6">
        <f>IF('Jurylid 1'!$D232="Kleine wagens volwassen",'Jurylid 1'!A232,0)</f>
        <v>0</v>
      </c>
      <c r="B230" s="6">
        <f>IF('Jurylid 1'!$D232="Kleine wagens volwassen",'Jurylid 1'!B232,0)</f>
        <v>0</v>
      </c>
      <c r="C230" s="6">
        <f>IF('Jurylid 1'!$D232="Kleine wagens volwassen",'Jurylid 1'!C232,0)</f>
        <v>0</v>
      </c>
      <c r="D230" s="9">
        <f>IF('Jurylid 1'!$D232="Kleine wagens volwassen",'Jurylid 1'!D232,0)</f>
        <v>0</v>
      </c>
      <c r="E230" s="5" t="e">
        <f>SUM(#REF!)</f>
        <v>#REF!</v>
      </c>
      <c r="F230" s="3">
        <v>225</v>
      </c>
    </row>
    <row r="231" spans="1:6" ht="15" hidden="1" customHeight="1" x14ac:dyDescent="0.2">
      <c r="A231" s="6">
        <f>IF('Jurylid 1'!$D233="Kleine wagens volwassen",'Jurylid 1'!A233,0)</f>
        <v>0</v>
      </c>
      <c r="B231" s="6">
        <f>IF('Jurylid 1'!$D233="Kleine wagens volwassen",'Jurylid 1'!B233,0)</f>
        <v>0</v>
      </c>
      <c r="C231" s="6">
        <f>IF('Jurylid 1'!$D233="Kleine wagens volwassen",'Jurylid 1'!C233,0)</f>
        <v>0</v>
      </c>
      <c r="D231" s="9">
        <f>IF('Jurylid 1'!$D233="Kleine wagens volwassen",'Jurylid 1'!D233,0)</f>
        <v>0</v>
      </c>
      <c r="E231" s="5" t="e">
        <f>SUM(#REF!)</f>
        <v>#REF!</v>
      </c>
      <c r="F231" s="3">
        <v>226</v>
      </c>
    </row>
    <row r="232" spans="1:6" ht="15" hidden="1" customHeight="1" x14ac:dyDescent="0.2">
      <c r="A232" s="6">
        <f>IF('Jurylid 1'!$D234="Kleine wagens volwassen",'Jurylid 1'!A234,0)</f>
        <v>0</v>
      </c>
      <c r="B232" s="6">
        <f>IF('Jurylid 1'!$D234="Kleine wagens volwassen",'Jurylid 1'!B234,0)</f>
        <v>0</v>
      </c>
      <c r="C232" s="6">
        <f>IF('Jurylid 1'!$D234="Kleine wagens volwassen",'Jurylid 1'!C234,0)</f>
        <v>0</v>
      </c>
      <c r="D232" s="9">
        <f>IF('Jurylid 1'!$D234="Kleine wagens volwassen",'Jurylid 1'!D234,0)</f>
        <v>0</v>
      </c>
      <c r="E232" s="5" t="e">
        <f>SUM(#REF!)</f>
        <v>#REF!</v>
      </c>
      <c r="F232" s="3">
        <v>227</v>
      </c>
    </row>
    <row r="233" spans="1:6" ht="15" hidden="1" customHeight="1" x14ac:dyDescent="0.2">
      <c r="A233" s="6">
        <f>IF('Jurylid 1'!$D235="Kleine wagens volwassen",'Jurylid 1'!A235,0)</f>
        <v>0</v>
      </c>
      <c r="B233" s="6">
        <f>IF('Jurylid 1'!$D235="Kleine wagens volwassen",'Jurylid 1'!B235,0)</f>
        <v>0</v>
      </c>
      <c r="C233" s="6">
        <f>IF('Jurylid 1'!$D235="Kleine wagens volwassen",'Jurylid 1'!C235,0)</f>
        <v>0</v>
      </c>
      <c r="D233" s="9">
        <f>IF('Jurylid 1'!$D235="Kleine wagens volwassen",'Jurylid 1'!D235,0)</f>
        <v>0</v>
      </c>
      <c r="E233" s="5" t="e">
        <f>SUM(#REF!)</f>
        <v>#REF!</v>
      </c>
      <c r="F233" s="3">
        <v>228</v>
      </c>
    </row>
    <row r="234" spans="1:6" ht="15" hidden="1" customHeight="1" x14ac:dyDescent="0.2">
      <c r="A234" s="6">
        <f>IF('Jurylid 1'!$D236="Kleine wagens volwassen",'Jurylid 1'!A236,0)</f>
        <v>0</v>
      </c>
      <c r="B234" s="6">
        <f>IF('Jurylid 1'!$D236="Kleine wagens volwassen",'Jurylid 1'!B236,0)</f>
        <v>0</v>
      </c>
      <c r="C234" s="6">
        <f>IF('Jurylid 1'!$D236="Kleine wagens volwassen",'Jurylid 1'!C236,0)</f>
        <v>0</v>
      </c>
      <c r="D234" s="9">
        <f>IF('Jurylid 1'!$D236="Kleine wagens volwassen",'Jurylid 1'!D236,0)</f>
        <v>0</v>
      </c>
      <c r="E234" s="5" t="e">
        <f>SUM(#REF!)</f>
        <v>#REF!</v>
      </c>
      <c r="F234" s="3">
        <v>229</v>
      </c>
    </row>
    <row r="235" spans="1:6" ht="15" hidden="1" customHeight="1" x14ac:dyDescent="0.2">
      <c r="A235" s="6">
        <f>IF('Jurylid 1'!$D237="Kleine wagens volwassen",'Jurylid 1'!A237,0)</f>
        <v>0</v>
      </c>
      <c r="B235" s="6">
        <f>IF('Jurylid 1'!$D237="Kleine wagens volwassen",'Jurylid 1'!B237,0)</f>
        <v>0</v>
      </c>
      <c r="C235" s="6">
        <f>IF('Jurylid 1'!$D237="Kleine wagens volwassen",'Jurylid 1'!C237,0)</f>
        <v>0</v>
      </c>
      <c r="D235" s="9">
        <f>IF('Jurylid 1'!$D237="Kleine wagens volwassen",'Jurylid 1'!D237,0)</f>
        <v>0</v>
      </c>
      <c r="E235" s="5" t="e">
        <f>SUM(#REF!)</f>
        <v>#REF!</v>
      </c>
      <c r="F235" s="3">
        <v>230</v>
      </c>
    </row>
    <row r="236" spans="1:6" ht="15" hidden="1" customHeight="1" x14ac:dyDescent="0.2">
      <c r="A236" s="6">
        <f>IF('Jurylid 1'!$D238="Kleine wagens volwassen",'Jurylid 1'!A238,0)</f>
        <v>0</v>
      </c>
      <c r="B236" s="6">
        <f>IF('Jurylid 1'!$D238="Kleine wagens volwassen",'Jurylid 1'!B238,0)</f>
        <v>0</v>
      </c>
      <c r="C236" s="6">
        <f>IF('Jurylid 1'!$D238="Kleine wagens volwassen",'Jurylid 1'!C238,0)</f>
        <v>0</v>
      </c>
      <c r="D236" s="9">
        <f>IF('Jurylid 1'!$D238="Kleine wagens volwassen",'Jurylid 1'!D238,0)</f>
        <v>0</v>
      </c>
      <c r="E236" s="5" t="e">
        <f>SUM(#REF!)</f>
        <v>#REF!</v>
      </c>
      <c r="F236" s="3">
        <v>231</v>
      </c>
    </row>
    <row r="237" spans="1:6" ht="15" hidden="1" customHeight="1" x14ac:dyDescent="0.2">
      <c r="A237" s="6">
        <f>IF('Jurylid 1'!$D239="Kleine wagens volwassen",'Jurylid 1'!A239,0)</f>
        <v>0</v>
      </c>
      <c r="B237" s="6">
        <f>IF('Jurylid 1'!$D239="Kleine wagens volwassen",'Jurylid 1'!B239,0)</f>
        <v>0</v>
      </c>
      <c r="C237" s="6">
        <f>IF('Jurylid 1'!$D239="Kleine wagens volwassen",'Jurylid 1'!C239,0)</f>
        <v>0</v>
      </c>
      <c r="D237" s="9">
        <f>IF('Jurylid 1'!$D239="Kleine wagens volwassen",'Jurylid 1'!D239,0)</f>
        <v>0</v>
      </c>
      <c r="E237" s="5" t="e">
        <f>SUM(#REF!)</f>
        <v>#REF!</v>
      </c>
      <c r="F237" s="3">
        <v>232</v>
      </c>
    </row>
    <row r="238" spans="1:6" ht="15" hidden="1" customHeight="1" x14ac:dyDescent="0.2">
      <c r="A238" s="6">
        <f>IF('Jurylid 1'!$D240="Kleine wagens volwassen",'Jurylid 1'!A240,0)</f>
        <v>0</v>
      </c>
      <c r="B238" s="6">
        <f>IF('Jurylid 1'!$D240="Kleine wagens volwassen",'Jurylid 1'!B240,0)</f>
        <v>0</v>
      </c>
      <c r="C238" s="6">
        <f>IF('Jurylid 1'!$D240="Kleine wagens volwassen",'Jurylid 1'!C240,0)</f>
        <v>0</v>
      </c>
      <c r="D238" s="9">
        <f>IF('Jurylid 1'!$D240="Kleine wagens volwassen",'Jurylid 1'!D240,0)</f>
        <v>0</v>
      </c>
      <c r="E238" s="5" t="e">
        <f>SUM(#REF!)</f>
        <v>#REF!</v>
      </c>
      <c r="F238" s="3">
        <v>233</v>
      </c>
    </row>
    <row r="239" spans="1:6" ht="15" hidden="1" customHeight="1" x14ac:dyDescent="0.2">
      <c r="A239" s="6">
        <f>IF('Jurylid 1'!$D241="Kleine wagens volwassen",'Jurylid 1'!A241,0)</f>
        <v>0</v>
      </c>
      <c r="B239" s="6">
        <f>IF('Jurylid 1'!$D241="Kleine wagens volwassen",'Jurylid 1'!B241,0)</f>
        <v>0</v>
      </c>
      <c r="C239" s="6">
        <f>IF('Jurylid 1'!$D241="Kleine wagens volwassen",'Jurylid 1'!C241,0)</f>
        <v>0</v>
      </c>
      <c r="D239" s="9">
        <f>IF('Jurylid 1'!$D241="Kleine wagens volwassen",'Jurylid 1'!D241,0)</f>
        <v>0</v>
      </c>
      <c r="E239" s="5" t="e">
        <f>SUM(#REF!)</f>
        <v>#REF!</v>
      </c>
      <c r="F239" s="3">
        <v>234</v>
      </c>
    </row>
    <row r="240" spans="1:6" ht="15" hidden="1" customHeight="1" x14ac:dyDescent="0.2">
      <c r="A240" s="6">
        <f>IF('Jurylid 1'!$D242="Kleine wagens volwassen",'Jurylid 1'!A242,0)</f>
        <v>0</v>
      </c>
      <c r="B240" s="6">
        <f>IF('Jurylid 1'!$D242="Kleine wagens volwassen",'Jurylid 1'!B242,0)</f>
        <v>0</v>
      </c>
      <c r="C240" s="6">
        <f>IF('Jurylid 1'!$D242="Kleine wagens volwassen",'Jurylid 1'!C242,0)</f>
        <v>0</v>
      </c>
      <c r="D240" s="9">
        <f>IF('Jurylid 1'!$D242="Kleine wagens volwassen",'Jurylid 1'!D242,0)</f>
        <v>0</v>
      </c>
      <c r="E240" s="5" t="e">
        <f>SUM(#REF!)</f>
        <v>#REF!</v>
      </c>
      <c r="F240" s="3">
        <v>235</v>
      </c>
    </row>
    <row r="241" spans="1:6" ht="15" hidden="1" customHeight="1" x14ac:dyDescent="0.2">
      <c r="A241" s="6">
        <f>IF('Jurylid 1'!$D243="Kleine wagens volwassen",'Jurylid 1'!A243,0)</f>
        <v>0</v>
      </c>
      <c r="B241" s="6">
        <f>IF('Jurylid 1'!$D243="Kleine wagens volwassen",'Jurylid 1'!B243,0)</f>
        <v>0</v>
      </c>
      <c r="C241" s="6">
        <f>IF('Jurylid 1'!$D243="Kleine wagens volwassen",'Jurylid 1'!C243,0)</f>
        <v>0</v>
      </c>
      <c r="D241" s="9">
        <f>IF('Jurylid 1'!$D243="Kleine wagens volwassen",'Jurylid 1'!D243,0)</f>
        <v>0</v>
      </c>
      <c r="E241" s="5" t="e">
        <f>SUM(#REF!)</f>
        <v>#REF!</v>
      </c>
      <c r="F241" s="3">
        <v>236</v>
      </c>
    </row>
    <row r="242" spans="1:6" ht="15" hidden="1" customHeight="1" x14ac:dyDescent="0.2">
      <c r="A242" s="6">
        <f>IF('Jurylid 1'!$D244="Kleine wagens volwassen",'Jurylid 1'!A244,0)</f>
        <v>0</v>
      </c>
      <c r="B242" s="6">
        <f>IF('Jurylid 1'!$D244="Kleine wagens volwassen",'Jurylid 1'!B244,0)</f>
        <v>0</v>
      </c>
      <c r="C242" s="6">
        <f>IF('Jurylid 1'!$D244="Kleine wagens volwassen",'Jurylid 1'!C244,0)</f>
        <v>0</v>
      </c>
      <c r="D242" s="9">
        <f>IF('Jurylid 1'!$D244="Kleine wagens volwassen",'Jurylid 1'!D244,0)</f>
        <v>0</v>
      </c>
      <c r="E242" s="5" t="e">
        <f>SUM(#REF!)</f>
        <v>#REF!</v>
      </c>
      <c r="F242" s="3">
        <v>237</v>
      </c>
    </row>
    <row r="243" spans="1:6" ht="15" hidden="1" customHeight="1" x14ac:dyDescent="0.2">
      <c r="A243" s="6">
        <f>IF('Jurylid 1'!$D245="Kleine wagens volwassen",'Jurylid 1'!A245,0)</f>
        <v>0</v>
      </c>
      <c r="B243" s="6">
        <f>IF('Jurylid 1'!$D245="Kleine wagens volwassen",'Jurylid 1'!B245,0)</f>
        <v>0</v>
      </c>
      <c r="C243" s="6">
        <f>IF('Jurylid 1'!$D245="Kleine wagens volwassen",'Jurylid 1'!C245,0)</f>
        <v>0</v>
      </c>
      <c r="D243" s="9">
        <f>IF('Jurylid 1'!$D245="Kleine wagens volwassen",'Jurylid 1'!D245,0)</f>
        <v>0</v>
      </c>
      <c r="E243" s="5" t="e">
        <f>SUM(#REF!)</f>
        <v>#REF!</v>
      </c>
      <c r="F243" s="3">
        <v>238</v>
      </c>
    </row>
    <row r="244" spans="1:6" ht="15" hidden="1" customHeight="1" x14ac:dyDescent="0.2">
      <c r="A244" s="6">
        <f>IF('Jurylid 1'!$D246="Kleine wagens volwassen",'Jurylid 1'!A246,0)</f>
        <v>0</v>
      </c>
      <c r="B244" s="6">
        <f>IF('Jurylid 1'!$D246="Kleine wagens volwassen",'Jurylid 1'!B246,0)</f>
        <v>0</v>
      </c>
      <c r="C244" s="6">
        <f>IF('Jurylid 1'!$D246="Kleine wagens volwassen",'Jurylid 1'!C246,0)</f>
        <v>0</v>
      </c>
      <c r="D244" s="9">
        <f>IF('Jurylid 1'!$D246="Kleine wagens volwassen",'Jurylid 1'!D246,0)</f>
        <v>0</v>
      </c>
      <c r="E244" s="5" t="e">
        <f>SUM(#REF!)</f>
        <v>#REF!</v>
      </c>
      <c r="F244" s="3">
        <v>239</v>
      </c>
    </row>
    <row r="245" spans="1:6" ht="15" hidden="1" customHeight="1" x14ac:dyDescent="0.2">
      <c r="A245" s="6">
        <f>IF('Jurylid 1'!$D247="Kleine wagens volwassen",'Jurylid 1'!A247,0)</f>
        <v>0</v>
      </c>
      <c r="B245" s="6">
        <f>IF('Jurylid 1'!$D247="Kleine wagens volwassen",'Jurylid 1'!B247,0)</f>
        <v>0</v>
      </c>
      <c r="C245" s="6">
        <f>IF('Jurylid 1'!$D247="Kleine wagens volwassen",'Jurylid 1'!C247,0)</f>
        <v>0</v>
      </c>
      <c r="D245" s="9">
        <f>IF('Jurylid 1'!$D247="Kleine wagens volwassen",'Jurylid 1'!D247,0)</f>
        <v>0</v>
      </c>
      <c r="E245" s="5" t="e">
        <f>SUM(#REF!)</f>
        <v>#REF!</v>
      </c>
      <c r="F245" s="3">
        <v>240</v>
      </c>
    </row>
    <row r="246" spans="1:6" ht="15" hidden="1" customHeight="1" x14ac:dyDescent="0.2">
      <c r="A246" s="6">
        <f>IF('Jurylid 1'!$D248="Kleine wagens volwassen",'Jurylid 1'!A248,0)</f>
        <v>0</v>
      </c>
      <c r="B246" s="6">
        <f>IF('Jurylid 1'!$D248="Kleine wagens volwassen",'Jurylid 1'!B248,0)</f>
        <v>0</v>
      </c>
      <c r="C246" s="6">
        <f>IF('Jurylid 1'!$D248="Kleine wagens volwassen",'Jurylid 1'!C248,0)</f>
        <v>0</v>
      </c>
      <c r="D246" s="9">
        <f>IF('Jurylid 1'!$D248="Kleine wagens volwassen",'Jurylid 1'!D248,0)</f>
        <v>0</v>
      </c>
      <c r="E246" s="5" t="e">
        <f>SUM(#REF!)</f>
        <v>#REF!</v>
      </c>
      <c r="F246" s="3">
        <v>241</v>
      </c>
    </row>
    <row r="247" spans="1:6" ht="15" hidden="1" customHeight="1" x14ac:dyDescent="0.2">
      <c r="A247" s="6">
        <f>IF('Jurylid 1'!$D249="Kleine wagens volwassen",'Jurylid 1'!A249,0)</f>
        <v>0</v>
      </c>
      <c r="B247" s="6">
        <f>IF('Jurylid 1'!$D249="Kleine wagens volwassen",'Jurylid 1'!B249,0)</f>
        <v>0</v>
      </c>
      <c r="C247" s="6">
        <f>IF('Jurylid 1'!$D249="Kleine wagens volwassen",'Jurylid 1'!C249,0)</f>
        <v>0</v>
      </c>
      <c r="D247" s="9">
        <f>IF('Jurylid 1'!$D249="Kleine wagens volwassen",'Jurylid 1'!D249,0)</f>
        <v>0</v>
      </c>
      <c r="E247" s="5" t="e">
        <f>SUM(#REF!)</f>
        <v>#REF!</v>
      </c>
      <c r="F247" s="3">
        <v>242</v>
      </c>
    </row>
    <row r="248" spans="1:6" ht="15" hidden="1" customHeight="1" x14ac:dyDescent="0.2">
      <c r="A248" s="6">
        <f>IF('Jurylid 1'!$D250="Kleine wagens volwassen",'Jurylid 1'!A250,0)</f>
        <v>0</v>
      </c>
      <c r="B248" s="6">
        <f>IF('Jurylid 1'!$D250="Kleine wagens volwassen",'Jurylid 1'!B250,0)</f>
        <v>0</v>
      </c>
      <c r="C248" s="6">
        <f>IF('Jurylid 1'!$D250="Kleine wagens volwassen",'Jurylid 1'!C250,0)</f>
        <v>0</v>
      </c>
      <c r="D248" s="9">
        <f>IF('Jurylid 1'!$D250="Kleine wagens volwassen",'Jurylid 1'!D250,0)</f>
        <v>0</v>
      </c>
      <c r="E248" s="5" t="e">
        <f>SUM(#REF!)</f>
        <v>#REF!</v>
      </c>
      <c r="F248" s="3">
        <v>243</v>
      </c>
    </row>
    <row r="249" spans="1:6" ht="15" hidden="1" customHeight="1" x14ac:dyDescent="0.2">
      <c r="A249" s="6">
        <f>IF('Jurylid 1'!$D251="Kleine wagens volwassen",'Jurylid 1'!A251,0)</f>
        <v>0</v>
      </c>
      <c r="B249" s="6">
        <f>IF('Jurylid 1'!$D251="Kleine wagens volwassen",'Jurylid 1'!B251,0)</f>
        <v>0</v>
      </c>
      <c r="C249" s="6">
        <f>IF('Jurylid 1'!$D251="Kleine wagens volwassen",'Jurylid 1'!C251,0)</f>
        <v>0</v>
      </c>
      <c r="D249" s="9">
        <f>IF('Jurylid 1'!$D251="Kleine wagens volwassen",'Jurylid 1'!D251,0)</f>
        <v>0</v>
      </c>
      <c r="E249" s="5" t="e">
        <f>SUM(#REF!)</f>
        <v>#REF!</v>
      </c>
      <c r="F249" s="3">
        <v>244</v>
      </c>
    </row>
    <row r="250" spans="1:6" ht="15" hidden="1" customHeight="1" x14ac:dyDescent="0.2">
      <c r="A250" s="6">
        <f>IF('Jurylid 1'!$D252="Kleine wagens volwassen",'Jurylid 1'!A252,0)</f>
        <v>0</v>
      </c>
      <c r="B250" s="6">
        <f>IF('Jurylid 1'!$D252="Kleine wagens volwassen",'Jurylid 1'!B252,0)</f>
        <v>0</v>
      </c>
      <c r="C250" s="6">
        <f>IF('Jurylid 1'!$D252="Kleine wagens volwassen",'Jurylid 1'!C252,0)</f>
        <v>0</v>
      </c>
      <c r="D250" s="9">
        <f>IF('Jurylid 1'!$D252="Kleine wagens volwassen",'Jurylid 1'!D252,0)</f>
        <v>0</v>
      </c>
      <c r="E250" s="5" t="e">
        <f>SUM(#REF!)</f>
        <v>#REF!</v>
      </c>
      <c r="F250" s="3">
        <v>245</v>
      </c>
    </row>
    <row r="251" spans="1:6" ht="15" hidden="1" customHeight="1" x14ac:dyDescent="0.2">
      <c r="A251" s="6">
        <f>IF('Jurylid 1'!$D253="Kleine wagens volwassen",'Jurylid 1'!A253,0)</f>
        <v>0</v>
      </c>
      <c r="B251" s="6">
        <f>IF('Jurylid 1'!$D253="Kleine wagens volwassen",'Jurylid 1'!B253,0)</f>
        <v>0</v>
      </c>
      <c r="C251" s="6">
        <f>IF('Jurylid 1'!$D253="Kleine wagens volwassen",'Jurylid 1'!C253,0)</f>
        <v>0</v>
      </c>
      <c r="D251" s="9">
        <f>IF('Jurylid 1'!$D253="Kleine wagens volwassen",'Jurylid 1'!D253,0)</f>
        <v>0</v>
      </c>
      <c r="E251" s="5" t="e">
        <f>SUM(#REF!)</f>
        <v>#REF!</v>
      </c>
      <c r="F251" s="3">
        <v>246</v>
      </c>
    </row>
    <row r="252" spans="1:6" ht="15" hidden="1" customHeight="1" x14ac:dyDescent="0.2">
      <c r="A252" s="6">
        <f>IF('Jurylid 1'!$D254="Kleine wagens volwassen",'Jurylid 1'!A254,0)</f>
        <v>0</v>
      </c>
      <c r="B252" s="6">
        <f>IF('Jurylid 1'!$D254="Kleine wagens volwassen",'Jurylid 1'!B254,0)</f>
        <v>0</v>
      </c>
      <c r="C252" s="6">
        <f>IF('Jurylid 1'!$D254="Kleine wagens volwassen",'Jurylid 1'!C254,0)</f>
        <v>0</v>
      </c>
      <c r="D252" s="9">
        <f>IF('Jurylid 1'!$D254="Kleine wagens volwassen",'Jurylid 1'!D254,0)</f>
        <v>0</v>
      </c>
      <c r="E252" s="5" t="e">
        <f>SUM(#REF!)</f>
        <v>#REF!</v>
      </c>
      <c r="F252" s="3">
        <v>247</v>
      </c>
    </row>
    <row r="253" spans="1:6" ht="15" hidden="1" customHeight="1" x14ac:dyDescent="0.2">
      <c r="A253" s="6">
        <f>IF('Jurylid 1'!$D255="Kleine wagens volwassen",'Jurylid 1'!A255,0)</f>
        <v>0</v>
      </c>
      <c r="B253" s="6">
        <f>IF('Jurylid 1'!$D255="Kleine wagens volwassen",'Jurylid 1'!B255,0)</f>
        <v>0</v>
      </c>
      <c r="C253" s="6">
        <f>IF('Jurylid 1'!$D255="Kleine wagens volwassen",'Jurylid 1'!C255,0)</f>
        <v>0</v>
      </c>
      <c r="D253" s="9">
        <f>IF('Jurylid 1'!$D255="Kleine wagens volwassen",'Jurylid 1'!D255,0)</f>
        <v>0</v>
      </c>
      <c r="E253" s="5" t="e">
        <f>SUM(#REF!)</f>
        <v>#REF!</v>
      </c>
      <c r="F253" s="3">
        <v>248</v>
      </c>
    </row>
    <row r="254" spans="1:6" ht="15" hidden="1" customHeight="1" x14ac:dyDescent="0.2">
      <c r="A254" s="6">
        <f>IF('Jurylid 1'!$D256="Kleine wagens volwassen",'Jurylid 1'!A256,0)</f>
        <v>0</v>
      </c>
      <c r="B254" s="6">
        <f>IF('Jurylid 1'!$D256="Kleine wagens volwassen",'Jurylid 1'!B256,0)</f>
        <v>0</v>
      </c>
      <c r="C254" s="6">
        <f>IF('Jurylid 1'!$D256="Kleine wagens volwassen",'Jurylid 1'!C256,0)</f>
        <v>0</v>
      </c>
      <c r="D254" s="9">
        <f>IF('Jurylid 1'!$D256="Kleine wagens volwassen",'Jurylid 1'!D256,0)</f>
        <v>0</v>
      </c>
      <c r="E254" s="5" t="e">
        <f>SUM(#REF!)</f>
        <v>#REF!</v>
      </c>
      <c r="F254" s="3">
        <v>249</v>
      </c>
    </row>
    <row r="255" spans="1:6" ht="15" hidden="1" customHeight="1" x14ac:dyDescent="0.2">
      <c r="A255" s="6">
        <f>IF('Jurylid 1'!$D257="Kleine wagens volwassen",'Jurylid 1'!A257,0)</f>
        <v>0</v>
      </c>
      <c r="B255" s="6">
        <f>IF('Jurylid 1'!$D257="Kleine wagens volwassen",'Jurylid 1'!B257,0)</f>
        <v>0</v>
      </c>
      <c r="C255" s="6">
        <f>IF('Jurylid 1'!$D257="Kleine wagens volwassen",'Jurylid 1'!C257,0)</f>
        <v>0</v>
      </c>
      <c r="D255" s="9">
        <f>IF('Jurylid 1'!$D257="Kleine wagens volwassen",'Jurylid 1'!D257,0)</f>
        <v>0</v>
      </c>
      <c r="E255" s="5" t="e">
        <f>SUM(#REF!)</f>
        <v>#REF!</v>
      </c>
      <c r="F255" s="3">
        <v>250</v>
      </c>
    </row>
    <row r="256" spans="1:6" ht="15" customHeight="1" x14ac:dyDescent="0.2">
      <c r="A256" s="6">
        <f>IF('Jurylid 1'!$D17="Kleine wagens volwassen",'Jurylid 1'!A17,0)</f>
        <v>10</v>
      </c>
      <c r="B256" s="6" t="str">
        <f>IF('Jurylid 1'!$D17="Kleine wagens volwassen",'Jurylid 1'!B17,0)</f>
        <v>Rauwe Ronnies</v>
      </c>
      <c r="C256" s="6" t="str">
        <f>IF('Jurylid 1'!$D17="Kleine wagens volwassen",'Jurylid 1'!C17,0)</f>
        <v>Na Roodkapje, is heel Nederland een lekker hapje</v>
      </c>
      <c r="D256" s="9" t="str">
        <f>IF('Jurylid 1'!$D17="Kleine wagens volwassen",'Jurylid 1'!D17,0)</f>
        <v>Kleine wagens volwassen</v>
      </c>
      <c r="E256" s="5" t="e">
        <f>SUM(#REF!)</f>
        <v>#REF!</v>
      </c>
      <c r="F256" s="48">
        <v>95</v>
      </c>
    </row>
  </sheetData>
  <autoFilter ref="E6:E255" xr:uid="{00000000-0009-0000-0000-000011000000}">
    <filterColumn colId="0">
      <customFilters>
        <customFilter operator="notEqual" val=" "/>
      </customFilters>
    </filterColumn>
  </autoFilter>
  <sortState xmlns:xlrd2="http://schemas.microsoft.com/office/spreadsheetml/2017/richdata2" ref="A20:E170">
    <sortCondition descending="1" ref="E16:E170"/>
  </sortState>
  <mergeCells count="8">
    <mergeCell ref="A2:B2"/>
    <mergeCell ref="A3:B3"/>
    <mergeCell ref="C3:F3"/>
    <mergeCell ref="C2:F2"/>
    <mergeCell ref="F5:F6"/>
    <mergeCell ref="A5:A6"/>
    <mergeCell ref="B5:B6"/>
    <mergeCell ref="C5:C6"/>
  </mergeCells>
  <phoneticPr fontId="5" type="noConversion"/>
  <pageMargins left="0.75" right="0.75" top="1" bottom="1" header="0.5" footer="0.5"/>
  <pageSetup paperSize="9" scale="66" fitToHeight="0" orientation="landscape" horizontalDpi="4294967293" r:id="rId1"/>
  <headerFooter alignWithMargins="0">
    <oddHeader>&amp;L&amp;"Comic Sans MS,Regular"&amp;12JURYRAPPORT LOLLIGE SNUITERS 2015&amp;R&amp;"Comic Sans MS,Regular"&amp;12&amp;A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filterMode="1">
    <pageSetUpPr fitToPage="1"/>
  </sheetPr>
  <dimension ref="A2:F256"/>
  <sheetViews>
    <sheetView showZeros="0" zoomScaleNormal="100" workbookViewId="0">
      <selection activeCell="D189" sqref="D189"/>
    </sheetView>
  </sheetViews>
  <sheetFormatPr defaultRowHeight="15" customHeight="1" x14ac:dyDescent="0.2"/>
  <cols>
    <col min="1" max="1" width="7.140625" style="12" customWidth="1"/>
    <col min="2" max="2" width="21.42578125" style="13" customWidth="1"/>
    <col min="3" max="4" width="33.140625" style="13" customWidth="1"/>
    <col min="5" max="5" width="8.7109375" hidden="1" customWidth="1"/>
    <col min="6" max="6" width="8.7109375" style="1" customWidth="1"/>
  </cols>
  <sheetData>
    <row r="2" spans="1:6" ht="15" customHeight="1" x14ac:dyDescent="0.2">
      <c r="A2" s="37" t="s">
        <v>6</v>
      </c>
      <c r="B2" s="37"/>
      <c r="C2" s="37" t="s">
        <v>20</v>
      </c>
      <c r="D2" s="37"/>
      <c r="E2" s="37"/>
      <c r="F2" s="37"/>
    </row>
    <row r="3" spans="1:6" ht="15" customHeight="1" x14ac:dyDescent="0.2">
      <c r="A3" s="37" t="s">
        <v>17</v>
      </c>
      <c r="B3" s="37"/>
      <c r="C3" s="39">
        <f ca="1">NOW()</f>
        <v>44985.66541400463</v>
      </c>
      <c r="D3" s="39"/>
      <c r="E3" s="39"/>
      <c r="F3" s="39"/>
    </row>
    <row r="5" spans="1:6" ht="15" customHeight="1" x14ac:dyDescent="0.2">
      <c r="A5" s="33" t="s">
        <v>3</v>
      </c>
      <c r="B5" s="35" t="s">
        <v>4</v>
      </c>
      <c r="C5" s="35" t="s">
        <v>0</v>
      </c>
      <c r="D5" s="7"/>
      <c r="E5" s="24"/>
      <c r="F5" s="45" t="s">
        <v>157</v>
      </c>
    </row>
    <row r="6" spans="1:6" ht="15" customHeight="1" x14ac:dyDescent="0.2">
      <c r="A6" s="34"/>
      <c r="B6" s="36"/>
      <c r="C6" s="36"/>
      <c r="D6" s="8" t="s">
        <v>6</v>
      </c>
      <c r="E6" s="4" t="s">
        <v>2</v>
      </c>
      <c r="F6" s="46"/>
    </row>
    <row r="7" spans="1:6" ht="15" hidden="1" customHeight="1" x14ac:dyDescent="0.2">
      <c r="A7" s="6">
        <f>IF('Jurylid 1'!$D8="Individuelen volwassen",'Jurylid 1'!A8,0)</f>
        <v>0</v>
      </c>
      <c r="B7" s="6">
        <f>IF('Jurylid 1'!$D8="Individuelen volwassen",'Jurylid 1'!B8,0)</f>
        <v>0</v>
      </c>
      <c r="C7" s="6">
        <f>IF('Jurylid 1'!$D8="Individuelen volwassen",'Jurylid 1'!C8,0)</f>
        <v>0</v>
      </c>
      <c r="D7" s="9">
        <f>IF('Jurylid 1'!$D8="Individuelen volwassen",'Jurylid 1'!D8,0)</f>
        <v>0</v>
      </c>
      <c r="E7" s="5" t="e">
        <f>SUM(#REF!)</f>
        <v>#REF!</v>
      </c>
      <c r="F7" s="3">
        <v>1</v>
      </c>
    </row>
    <row r="8" spans="1:6" ht="15" hidden="1" customHeight="1" x14ac:dyDescent="0.2">
      <c r="A8" s="6">
        <f>IF('Jurylid 1'!$D9="Individuelen volwassen",'Jurylid 1'!A9,0)</f>
        <v>0</v>
      </c>
      <c r="B8" s="6">
        <f>IF('Jurylid 1'!$D9="Individuelen volwassen",'Jurylid 1'!B9,0)</f>
        <v>0</v>
      </c>
      <c r="C8" s="6">
        <f>IF('Jurylid 1'!$D9="Individuelen volwassen",'Jurylid 1'!C9,0)</f>
        <v>0</v>
      </c>
      <c r="D8" s="9">
        <f>IF('Jurylid 1'!$D9="Individuelen volwassen",'Jurylid 1'!D9,0)</f>
        <v>0</v>
      </c>
      <c r="E8" s="5" t="e">
        <f>SUM(#REF!)</f>
        <v>#REF!</v>
      </c>
      <c r="F8" s="3">
        <v>2</v>
      </c>
    </row>
    <row r="9" spans="1:6" ht="15" hidden="1" customHeight="1" x14ac:dyDescent="0.2">
      <c r="A9" s="6">
        <f>IF('Jurylid 1'!$D10="Individuelen volwassen",'Jurylid 1'!A10,0)</f>
        <v>0</v>
      </c>
      <c r="B9" s="6">
        <f>IF('Jurylid 1'!$D10="Individuelen volwassen",'Jurylid 1'!B10,0)</f>
        <v>0</v>
      </c>
      <c r="C9" s="6">
        <f>IF('Jurylid 1'!$D10="Individuelen volwassen",'Jurylid 1'!C10,0)</f>
        <v>0</v>
      </c>
      <c r="D9" s="9">
        <f>IF('Jurylid 1'!$D10="Individuelen volwassen",'Jurylid 1'!D10,0)</f>
        <v>0</v>
      </c>
      <c r="E9" s="5" t="e">
        <f>SUM(#REF!)</f>
        <v>#REF!</v>
      </c>
      <c r="F9" s="3">
        <v>3</v>
      </c>
    </row>
    <row r="10" spans="1:6" ht="15" hidden="1" customHeight="1" x14ac:dyDescent="0.2">
      <c r="A10" s="6">
        <f>IF('Jurylid 1'!$D11="Individuelen volwassen",'Jurylid 1'!A11,0)</f>
        <v>0</v>
      </c>
      <c r="B10" s="6">
        <f>IF('Jurylid 1'!$D11="Individuelen volwassen",'Jurylid 1'!B11,0)</f>
        <v>0</v>
      </c>
      <c r="C10" s="6">
        <f>IF('Jurylid 1'!$D11="Individuelen volwassen",'Jurylid 1'!C11,0)</f>
        <v>0</v>
      </c>
      <c r="D10" s="9">
        <f>IF('Jurylid 1'!$D11="Individuelen volwassen",'Jurylid 1'!D11,0)</f>
        <v>0</v>
      </c>
      <c r="E10" s="5" t="e">
        <f>SUM(#REF!)</f>
        <v>#REF!</v>
      </c>
      <c r="F10" s="3">
        <v>4</v>
      </c>
    </row>
    <row r="11" spans="1:6" ht="15" hidden="1" customHeight="1" x14ac:dyDescent="0.2">
      <c r="A11" s="6">
        <f>IF('Jurylid 1'!$D12="Individuelen volwassen",'Jurylid 1'!A12,0)</f>
        <v>0</v>
      </c>
      <c r="B11" s="6">
        <f>IF('Jurylid 1'!$D12="Individuelen volwassen",'Jurylid 1'!B12,0)</f>
        <v>0</v>
      </c>
      <c r="C11" s="6">
        <f>IF('Jurylid 1'!$D12="Individuelen volwassen",'Jurylid 1'!C12,0)</f>
        <v>0</v>
      </c>
      <c r="D11" s="9">
        <f>IF('Jurylid 1'!$D12="Individuelen volwassen",'Jurylid 1'!D12,0)</f>
        <v>0</v>
      </c>
      <c r="E11" s="5" t="e">
        <f>SUM(#REF!)</f>
        <v>#REF!</v>
      </c>
      <c r="F11" s="3">
        <v>5</v>
      </c>
    </row>
    <row r="12" spans="1:6" ht="15" hidden="1" customHeight="1" x14ac:dyDescent="0.2">
      <c r="A12" s="6">
        <f>IF('Jurylid 1'!$D13="Individuelen volwassen",'Jurylid 1'!A13,0)</f>
        <v>0</v>
      </c>
      <c r="B12" s="6">
        <f>IF('Jurylid 1'!$D13="Individuelen volwassen",'Jurylid 1'!B13,0)</f>
        <v>0</v>
      </c>
      <c r="C12" s="6">
        <f>IF('Jurylid 1'!$D13="Individuelen volwassen",'Jurylid 1'!C13,0)</f>
        <v>0</v>
      </c>
      <c r="D12" s="9">
        <f>IF('Jurylid 1'!$D13="Individuelen volwassen",'Jurylid 1'!D13,0)</f>
        <v>0</v>
      </c>
      <c r="E12" s="5" t="e">
        <f>SUM(#REF!)</f>
        <v>#REF!</v>
      </c>
      <c r="F12" s="3">
        <v>6</v>
      </c>
    </row>
    <row r="13" spans="1:6" ht="15" hidden="1" customHeight="1" x14ac:dyDescent="0.2">
      <c r="A13" s="6">
        <f>IF('Jurylid 1'!$D14="Individuelen volwassen",'Jurylid 1'!A14,0)</f>
        <v>0</v>
      </c>
      <c r="B13" s="6">
        <f>IF('Jurylid 1'!$D14="Individuelen volwassen",'Jurylid 1'!B14,0)</f>
        <v>0</v>
      </c>
      <c r="C13" s="6">
        <f>IF('Jurylid 1'!$D14="Individuelen volwassen",'Jurylid 1'!C14,0)</f>
        <v>0</v>
      </c>
      <c r="D13" s="9">
        <f>IF('Jurylid 1'!$D14="Individuelen volwassen",'Jurylid 1'!D14,0)</f>
        <v>0</v>
      </c>
      <c r="E13" s="5" t="e">
        <f>SUM(#REF!)</f>
        <v>#REF!</v>
      </c>
      <c r="F13" s="3">
        <v>7</v>
      </c>
    </row>
    <row r="14" spans="1:6" ht="15" hidden="1" customHeight="1" x14ac:dyDescent="0.2">
      <c r="A14" s="6">
        <f>IF('Jurylid 1'!$D15="Individuelen volwassen",'Jurylid 1'!A15,0)</f>
        <v>0</v>
      </c>
      <c r="B14" s="6">
        <f>IF('Jurylid 1'!$D15="Individuelen volwassen",'Jurylid 1'!B15,0)</f>
        <v>0</v>
      </c>
      <c r="C14" s="6">
        <f>IF('Jurylid 1'!$D15="Individuelen volwassen",'Jurylid 1'!C15,0)</f>
        <v>0</v>
      </c>
      <c r="D14" s="9">
        <f>IF('Jurylid 1'!$D15="Individuelen volwassen",'Jurylid 1'!D15,0)</f>
        <v>0</v>
      </c>
      <c r="E14" s="5" t="e">
        <f>SUM(#REF!)</f>
        <v>#REF!</v>
      </c>
      <c r="F14" s="3">
        <v>8</v>
      </c>
    </row>
    <row r="15" spans="1:6" ht="15" hidden="1" customHeight="1" x14ac:dyDescent="0.2">
      <c r="A15" s="6">
        <f>IF('Jurylid 1'!$D16="Individuelen volwassen",'Jurylid 1'!A16,0)</f>
        <v>0</v>
      </c>
      <c r="B15" s="6">
        <f>IF('Jurylid 1'!$D16="Individuelen volwassen",'Jurylid 1'!B16,0)</f>
        <v>0</v>
      </c>
      <c r="C15" s="6">
        <f>IF('Jurylid 1'!$D16="Individuelen volwassen",'Jurylid 1'!C16,0)</f>
        <v>0</v>
      </c>
      <c r="D15" s="9">
        <f>IF('Jurylid 1'!$D16="Individuelen volwassen",'Jurylid 1'!D16,0)</f>
        <v>0</v>
      </c>
      <c r="E15" s="5" t="e">
        <f>SUM(#REF!)</f>
        <v>#REF!</v>
      </c>
      <c r="F15" s="3">
        <v>9</v>
      </c>
    </row>
    <row r="16" spans="1:6" ht="15" hidden="1" customHeight="1" x14ac:dyDescent="0.2">
      <c r="A16" s="6">
        <f>IF('Jurylid 1'!$D17="Individuelen volwassen",'Jurylid 1'!A17,0)</f>
        <v>0</v>
      </c>
      <c r="B16" s="6">
        <f>IF('Jurylid 1'!$D17="Individuelen volwassen",'Jurylid 1'!B17,0)</f>
        <v>0</v>
      </c>
      <c r="C16" s="6">
        <f>IF('Jurylid 1'!$D17="Individuelen volwassen",'Jurylid 1'!C17,0)</f>
        <v>0</v>
      </c>
      <c r="D16" s="9">
        <f>IF('Jurylid 1'!$D17="Individuelen volwassen",'Jurylid 1'!D17,0)</f>
        <v>0</v>
      </c>
      <c r="E16" s="5" t="e">
        <f>SUM(#REF!)</f>
        <v>#REF!</v>
      </c>
      <c r="F16" s="3">
        <v>10</v>
      </c>
    </row>
    <row r="17" spans="1:6" ht="15" hidden="1" customHeight="1" x14ac:dyDescent="0.2">
      <c r="A17" s="6">
        <f>IF('Jurylid 1'!$D18="Individuelen volwassen",'Jurylid 1'!A18,0)</f>
        <v>0</v>
      </c>
      <c r="B17" s="6">
        <f>IF('Jurylid 1'!$D18="Individuelen volwassen",'Jurylid 1'!B18,0)</f>
        <v>0</v>
      </c>
      <c r="C17" s="6">
        <f>IF('Jurylid 1'!$D18="Individuelen volwassen",'Jurylid 1'!C18,0)</f>
        <v>0</v>
      </c>
      <c r="D17" s="9">
        <f>IF('Jurylid 1'!$D18="Individuelen volwassen",'Jurylid 1'!D18,0)</f>
        <v>0</v>
      </c>
      <c r="E17" s="5" t="e">
        <f>SUM(#REF!)</f>
        <v>#REF!</v>
      </c>
      <c r="F17" s="3">
        <v>11</v>
      </c>
    </row>
    <row r="18" spans="1:6" ht="15" hidden="1" customHeight="1" x14ac:dyDescent="0.2">
      <c r="A18" s="6">
        <f>IF('Jurylid 1'!$D19="Individuelen volwassen",'Jurylid 1'!A19,0)</f>
        <v>0</v>
      </c>
      <c r="B18" s="6">
        <f>IF('Jurylid 1'!$D19="Individuelen volwassen",'Jurylid 1'!B19,0)</f>
        <v>0</v>
      </c>
      <c r="C18" s="6">
        <f>IF('Jurylid 1'!$D19="Individuelen volwassen",'Jurylid 1'!C19,0)</f>
        <v>0</v>
      </c>
      <c r="D18" s="9">
        <f>IF('Jurylid 1'!$D19="Individuelen volwassen",'Jurylid 1'!D19,0)</f>
        <v>0</v>
      </c>
      <c r="E18" s="5" t="e">
        <f>SUM(#REF!)</f>
        <v>#REF!</v>
      </c>
      <c r="F18" s="3">
        <v>12</v>
      </c>
    </row>
    <row r="19" spans="1:6" ht="15" hidden="1" customHeight="1" x14ac:dyDescent="0.2">
      <c r="A19" s="6">
        <f>IF('Jurylid 1'!$D20="Individuelen volwassen",'Jurylid 1'!A20,0)</f>
        <v>0</v>
      </c>
      <c r="B19" s="6">
        <f>IF('Jurylid 1'!$D20="Individuelen volwassen",'Jurylid 1'!B20,0)</f>
        <v>0</v>
      </c>
      <c r="C19" s="6">
        <f>IF('Jurylid 1'!$D20="Individuelen volwassen",'Jurylid 1'!C20,0)</f>
        <v>0</v>
      </c>
      <c r="D19" s="9">
        <f>IF('Jurylid 1'!$D20="Individuelen volwassen",'Jurylid 1'!D20,0)</f>
        <v>0</v>
      </c>
      <c r="E19" s="5" t="e">
        <f>SUM(#REF!)</f>
        <v>#REF!</v>
      </c>
      <c r="F19" s="3">
        <v>13</v>
      </c>
    </row>
    <row r="20" spans="1:6" ht="15" hidden="1" customHeight="1" x14ac:dyDescent="0.2">
      <c r="A20" s="6">
        <f>IF('Jurylid 1'!$D21="Individuelen volwassen",'Jurylid 1'!A21,0)</f>
        <v>0</v>
      </c>
      <c r="B20" s="6">
        <f>IF('Jurylid 1'!$D21="Individuelen volwassen",'Jurylid 1'!B21,0)</f>
        <v>0</v>
      </c>
      <c r="C20" s="6">
        <f>IF('Jurylid 1'!$D21="Individuelen volwassen",'Jurylid 1'!C21,0)</f>
        <v>0</v>
      </c>
      <c r="D20" s="9">
        <f>IF('Jurylid 1'!$D21="Individuelen volwassen",'Jurylid 1'!D21,0)</f>
        <v>0</v>
      </c>
      <c r="E20" s="5" t="e">
        <f>SUM(#REF!)</f>
        <v>#REF!</v>
      </c>
      <c r="F20" s="3">
        <v>14</v>
      </c>
    </row>
    <row r="21" spans="1:6" ht="15" hidden="1" customHeight="1" x14ac:dyDescent="0.2">
      <c r="A21" s="6">
        <f>IF('Jurylid 1'!$D22="Individuelen volwassen",'Jurylid 1'!A22,0)</f>
        <v>0</v>
      </c>
      <c r="B21" s="6">
        <f>IF('Jurylid 1'!$D22="Individuelen volwassen",'Jurylid 1'!B22,0)</f>
        <v>0</v>
      </c>
      <c r="C21" s="6">
        <f>IF('Jurylid 1'!$D22="Individuelen volwassen",'Jurylid 1'!C22,0)</f>
        <v>0</v>
      </c>
      <c r="D21" s="9">
        <f>IF('Jurylid 1'!$D22="Individuelen volwassen",'Jurylid 1'!D22,0)</f>
        <v>0</v>
      </c>
      <c r="E21" s="5" t="e">
        <f>SUM(#REF!)</f>
        <v>#REF!</v>
      </c>
      <c r="F21" s="3">
        <v>15</v>
      </c>
    </row>
    <row r="22" spans="1:6" ht="15" hidden="1" customHeight="1" x14ac:dyDescent="0.2">
      <c r="A22" s="6">
        <f>IF('Jurylid 1'!$D23="Individuelen volwassen",'Jurylid 1'!A23,0)</f>
        <v>0</v>
      </c>
      <c r="B22" s="6">
        <f>IF('Jurylid 1'!$D23="Individuelen volwassen",'Jurylid 1'!B23,0)</f>
        <v>0</v>
      </c>
      <c r="C22" s="6">
        <f>IF('Jurylid 1'!$D23="Individuelen volwassen",'Jurylid 1'!C23,0)</f>
        <v>0</v>
      </c>
      <c r="D22" s="9">
        <f>IF('Jurylid 1'!$D23="Individuelen volwassen",'Jurylid 1'!D23,0)</f>
        <v>0</v>
      </c>
      <c r="E22" s="5" t="e">
        <f>SUM(#REF!)</f>
        <v>#REF!</v>
      </c>
      <c r="F22" s="3">
        <v>16</v>
      </c>
    </row>
    <row r="23" spans="1:6" ht="15" hidden="1" customHeight="1" x14ac:dyDescent="0.2">
      <c r="A23" s="6">
        <f>IF('Jurylid 1'!$D24="Individuelen volwassen",'Jurylid 1'!A24,0)</f>
        <v>0</v>
      </c>
      <c r="B23" s="6">
        <f>IF('Jurylid 1'!$D24="Individuelen volwassen",'Jurylid 1'!B24,0)</f>
        <v>0</v>
      </c>
      <c r="C23" s="6">
        <f>IF('Jurylid 1'!$D24="Individuelen volwassen",'Jurylid 1'!C24,0)</f>
        <v>0</v>
      </c>
      <c r="D23" s="9">
        <f>IF('Jurylid 1'!$D24="Individuelen volwassen",'Jurylid 1'!D24,0)</f>
        <v>0</v>
      </c>
      <c r="E23" s="5" t="e">
        <f>SUM(#REF!)</f>
        <v>#REF!</v>
      </c>
      <c r="F23" s="3">
        <v>17</v>
      </c>
    </row>
    <row r="24" spans="1:6" ht="15" hidden="1" customHeight="1" x14ac:dyDescent="0.2">
      <c r="A24" s="6">
        <f>IF('Jurylid 1'!$D25="Individuelen volwassen",'Jurylid 1'!A25,0)</f>
        <v>0</v>
      </c>
      <c r="B24" s="6">
        <f>IF('Jurylid 1'!$D25="Individuelen volwassen",'Jurylid 1'!B25,0)</f>
        <v>0</v>
      </c>
      <c r="C24" s="6">
        <f>IF('Jurylid 1'!$D25="Individuelen volwassen",'Jurylid 1'!C25,0)</f>
        <v>0</v>
      </c>
      <c r="D24" s="9">
        <f>IF('Jurylid 1'!$D25="Individuelen volwassen",'Jurylid 1'!D25,0)</f>
        <v>0</v>
      </c>
      <c r="E24" s="5" t="e">
        <f>SUM(#REF!)</f>
        <v>#REF!</v>
      </c>
      <c r="F24" s="3">
        <v>18</v>
      </c>
    </row>
    <row r="25" spans="1:6" ht="15" hidden="1" customHeight="1" x14ac:dyDescent="0.2">
      <c r="A25" s="6">
        <f>IF('Jurylid 1'!$D26="Individuelen volwassen",'Jurylid 1'!A26,0)</f>
        <v>0</v>
      </c>
      <c r="B25" s="6">
        <f>IF('Jurylid 1'!$D26="Individuelen volwassen",'Jurylid 1'!B26,0)</f>
        <v>0</v>
      </c>
      <c r="C25" s="6">
        <f>IF('Jurylid 1'!$D26="Individuelen volwassen",'Jurylid 1'!C26,0)</f>
        <v>0</v>
      </c>
      <c r="D25" s="9">
        <f>IF('Jurylid 1'!$D26="Individuelen volwassen",'Jurylid 1'!D26,0)</f>
        <v>0</v>
      </c>
      <c r="E25" s="5" t="e">
        <f>SUM(#REF!)</f>
        <v>#REF!</v>
      </c>
      <c r="F25" s="3">
        <v>19</v>
      </c>
    </row>
    <row r="26" spans="1:6" ht="15" hidden="1" customHeight="1" x14ac:dyDescent="0.2">
      <c r="A26" s="6">
        <f>IF('Jurylid 1'!$D27="Individuelen volwassen",'Jurylid 1'!A27,0)</f>
        <v>0</v>
      </c>
      <c r="B26" s="6">
        <f>IF('Jurylid 1'!$D27="Individuelen volwassen",'Jurylid 1'!B27,0)</f>
        <v>0</v>
      </c>
      <c r="C26" s="6">
        <f>IF('Jurylid 1'!$D27="Individuelen volwassen",'Jurylid 1'!C27,0)</f>
        <v>0</v>
      </c>
      <c r="D26" s="9">
        <f>IF('Jurylid 1'!$D27="Individuelen volwassen",'Jurylid 1'!D27,0)</f>
        <v>0</v>
      </c>
      <c r="E26" s="5" t="e">
        <f>SUM(#REF!)</f>
        <v>#REF!</v>
      </c>
      <c r="F26" s="3">
        <v>20</v>
      </c>
    </row>
    <row r="27" spans="1:6" ht="15" hidden="1" customHeight="1" x14ac:dyDescent="0.2">
      <c r="A27" s="6">
        <f>IF('Jurylid 1'!$D28="Individuelen volwassen",'Jurylid 1'!A28,0)</f>
        <v>0</v>
      </c>
      <c r="B27" s="6">
        <f>IF('Jurylid 1'!$D28="Individuelen volwassen",'Jurylid 1'!B28,0)</f>
        <v>0</v>
      </c>
      <c r="C27" s="6">
        <f>IF('Jurylid 1'!$D28="Individuelen volwassen",'Jurylid 1'!C28,0)</f>
        <v>0</v>
      </c>
      <c r="D27" s="9">
        <f>IF('Jurylid 1'!$D28="Individuelen volwassen",'Jurylid 1'!D28,0)</f>
        <v>0</v>
      </c>
      <c r="E27" s="5" t="e">
        <f>SUM(#REF!)</f>
        <v>#REF!</v>
      </c>
      <c r="F27" s="3">
        <v>21</v>
      </c>
    </row>
    <row r="28" spans="1:6" ht="15" hidden="1" customHeight="1" x14ac:dyDescent="0.2">
      <c r="A28" s="6">
        <f>IF('Jurylid 1'!$D29="Individuelen volwassen",'Jurylid 1'!A29,0)</f>
        <v>0</v>
      </c>
      <c r="B28" s="6">
        <f>IF('Jurylid 1'!$D29="Individuelen volwassen",'Jurylid 1'!B29,0)</f>
        <v>0</v>
      </c>
      <c r="C28" s="6">
        <f>IF('Jurylid 1'!$D29="Individuelen volwassen",'Jurylid 1'!C29,0)</f>
        <v>0</v>
      </c>
      <c r="D28" s="9">
        <f>IF('Jurylid 1'!$D29="Individuelen volwassen",'Jurylid 1'!D29,0)</f>
        <v>0</v>
      </c>
      <c r="E28" s="5" t="e">
        <f>SUM(#REF!)</f>
        <v>#REF!</v>
      </c>
      <c r="F28" s="3">
        <v>22</v>
      </c>
    </row>
    <row r="29" spans="1:6" ht="15" hidden="1" customHeight="1" x14ac:dyDescent="0.2">
      <c r="A29" s="6">
        <f>IF('Jurylid 1'!$D30="Individuelen volwassen",'Jurylid 1'!A30,0)</f>
        <v>0</v>
      </c>
      <c r="B29" s="6">
        <f>IF('Jurylid 1'!$D30="Individuelen volwassen",'Jurylid 1'!B30,0)</f>
        <v>0</v>
      </c>
      <c r="C29" s="6">
        <f>IF('Jurylid 1'!$D30="Individuelen volwassen",'Jurylid 1'!C30,0)</f>
        <v>0</v>
      </c>
      <c r="D29" s="9">
        <f>IF('Jurylid 1'!$D30="Individuelen volwassen",'Jurylid 1'!D30,0)</f>
        <v>0</v>
      </c>
      <c r="E29" s="5" t="e">
        <f>SUM(#REF!)</f>
        <v>#REF!</v>
      </c>
      <c r="F29" s="3">
        <v>23</v>
      </c>
    </row>
    <row r="30" spans="1:6" ht="15" hidden="1" customHeight="1" x14ac:dyDescent="0.2">
      <c r="A30" s="6">
        <f>IF('Jurylid 1'!$D31="Individuelen volwassen",'Jurylid 1'!A31,0)</f>
        <v>0</v>
      </c>
      <c r="B30" s="6">
        <f>IF('Jurylid 1'!$D31="Individuelen volwassen",'Jurylid 1'!B31,0)</f>
        <v>0</v>
      </c>
      <c r="C30" s="6">
        <f>IF('Jurylid 1'!$D31="Individuelen volwassen",'Jurylid 1'!C31,0)</f>
        <v>0</v>
      </c>
      <c r="D30" s="9">
        <f>IF('Jurylid 1'!$D31="Individuelen volwassen",'Jurylid 1'!D31,0)</f>
        <v>0</v>
      </c>
      <c r="E30" s="5" t="e">
        <f>SUM(#REF!)</f>
        <v>#REF!</v>
      </c>
      <c r="F30" s="3">
        <v>24</v>
      </c>
    </row>
    <row r="31" spans="1:6" ht="15" hidden="1" customHeight="1" x14ac:dyDescent="0.2">
      <c r="A31" s="6">
        <f>IF('Jurylid 1'!$D32="Individuelen volwassen",'Jurylid 1'!A32,0)</f>
        <v>0</v>
      </c>
      <c r="B31" s="6">
        <f>IF('Jurylid 1'!$D32="Individuelen volwassen",'Jurylid 1'!B32,0)</f>
        <v>0</v>
      </c>
      <c r="C31" s="6">
        <f>IF('Jurylid 1'!$D32="Individuelen volwassen",'Jurylid 1'!C32,0)</f>
        <v>0</v>
      </c>
      <c r="D31" s="9">
        <f>IF('Jurylid 1'!$D32="Individuelen volwassen",'Jurylid 1'!D32,0)</f>
        <v>0</v>
      </c>
      <c r="E31" s="5" t="e">
        <f>SUM(#REF!)</f>
        <v>#REF!</v>
      </c>
      <c r="F31" s="3">
        <v>25</v>
      </c>
    </row>
    <row r="32" spans="1:6" ht="15" hidden="1" customHeight="1" x14ac:dyDescent="0.2">
      <c r="A32" s="6">
        <f>IF('Jurylid 1'!$D33="Individuelen volwassen",'Jurylid 1'!A33,0)</f>
        <v>0</v>
      </c>
      <c r="B32" s="6">
        <f>IF('Jurylid 1'!$D33="Individuelen volwassen",'Jurylid 1'!B33,0)</f>
        <v>0</v>
      </c>
      <c r="C32" s="6">
        <f>IF('Jurylid 1'!$D33="Individuelen volwassen",'Jurylid 1'!C33,0)</f>
        <v>0</v>
      </c>
      <c r="D32" s="9">
        <f>IF('Jurylid 1'!$D33="Individuelen volwassen",'Jurylid 1'!D33,0)</f>
        <v>0</v>
      </c>
      <c r="E32" s="5" t="e">
        <f>SUM(#REF!)</f>
        <v>#REF!</v>
      </c>
      <c r="F32" s="3">
        <v>26</v>
      </c>
    </row>
    <row r="33" spans="1:6" ht="15" hidden="1" customHeight="1" x14ac:dyDescent="0.2">
      <c r="A33" s="6">
        <f>IF('Jurylid 1'!$D35="Individuelen volwassen",'Jurylid 1'!A35,0)</f>
        <v>0</v>
      </c>
      <c r="B33" s="6">
        <f>IF('Jurylid 1'!$D35="Individuelen volwassen",'Jurylid 1'!B35,0)</f>
        <v>0</v>
      </c>
      <c r="C33" s="6">
        <f>IF('Jurylid 1'!$D35="Individuelen volwassen",'Jurylid 1'!C35,0)</f>
        <v>0</v>
      </c>
      <c r="D33" s="9">
        <f>IF('Jurylid 1'!$D35="Individuelen volwassen",'Jurylid 1'!D35,0)</f>
        <v>0</v>
      </c>
      <c r="E33" s="5" t="e">
        <f>SUM(#REF!)</f>
        <v>#REF!</v>
      </c>
      <c r="F33" s="3">
        <v>28</v>
      </c>
    </row>
    <row r="34" spans="1:6" ht="15" hidden="1" customHeight="1" x14ac:dyDescent="0.2">
      <c r="A34" s="6">
        <f>IF('Jurylid 1'!$D36="Individuelen volwassen",'Jurylid 1'!A36,0)</f>
        <v>0</v>
      </c>
      <c r="B34" s="6">
        <f>IF('Jurylid 1'!$D36="Individuelen volwassen",'Jurylid 1'!B36,0)</f>
        <v>0</v>
      </c>
      <c r="C34" s="6">
        <f>IF('Jurylid 1'!$D36="Individuelen volwassen",'Jurylid 1'!C36,0)</f>
        <v>0</v>
      </c>
      <c r="D34" s="9">
        <f>IF('Jurylid 1'!$D36="Individuelen volwassen",'Jurylid 1'!D36,0)</f>
        <v>0</v>
      </c>
      <c r="E34" s="5" t="e">
        <f>SUM(#REF!)</f>
        <v>#REF!</v>
      </c>
      <c r="F34" s="3">
        <v>29</v>
      </c>
    </row>
    <row r="35" spans="1:6" ht="15" hidden="1" customHeight="1" x14ac:dyDescent="0.2">
      <c r="A35" s="6">
        <f>IF('Jurylid 1'!$D37="Individuelen volwassen",'Jurylid 1'!A37,0)</f>
        <v>0</v>
      </c>
      <c r="B35" s="6">
        <f>IF('Jurylid 1'!$D37="Individuelen volwassen",'Jurylid 1'!B37,0)</f>
        <v>0</v>
      </c>
      <c r="C35" s="6">
        <f>IF('Jurylid 1'!$D37="Individuelen volwassen",'Jurylid 1'!C37,0)</f>
        <v>0</v>
      </c>
      <c r="D35" s="9">
        <f>IF('Jurylid 1'!$D37="Individuelen volwassen",'Jurylid 1'!D37,0)</f>
        <v>0</v>
      </c>
      <c r="E35" s="5" t="e">
        <f>SUM(#REF!)</f>
        <v>#REF!</v>
      </c>
      <c r="F35" s="3">
        <v>30</v>
      </c>
    </row>
    <row r="36" spans="1:6" ht="15" hidden="1" customHeight="1" x14ac:dyDescent="0.2">
      <c r="A36" s="6">
        <f>IF('Jurylid 1'!$D38="Individuelen volwassen",'Jurylid 1'!A38,0)</f>
        <v>0</v>
      </c>
      <c r="B36" s="6">
        <f>IF('Jurylid 1'!$D38="Individuelen volwassen",'Jurylid 1'!B38,0)</f>
        <v>0</v>
      </c>
      <c r="C36" s="6">
        <f>IF('Jurylid 1'!$D38="Individuelen volwassen",'Jurylid 1'!C38,0)</f>
        <v>0</v>
      </c>
      <c r="D36" s="9">
        <f>IF('Jurylid 1'!$D38="Individuelen volwassen",'Jurylid 1'!D38,0)</f>
        <v>0</v>
      </c>
      <c r="E36" s="5" t="e">
        <f>SUM(#REF!)</f>
        <v>#REF!</v>
      </c>
      <c r="F36" s="3">
        <v>31</v>
      </c>
    </row>
    <row r="37" spans="1:6" ht="15" hidden="1" customHeight="1" x14ac:dyDescent="0.2">
      <c r="A37" s="6">
        <f>IF('Jurylid 1'!$D39="Individuelen volwassen",'Jurylid 1'!A39,0)</f>
        <v>0</v>
      </c>
      <c r="B37" s="6">
        <f>IF('Jurylid 1'!$D39="Individuelen volwassen",'Jurylid 1'!B39,0)</f>
        <v>0</v>
      </c>
      <c r="C37" s="6">
        <f>IF('Jurylid 1'!$D39="Individuelen volwassen",'Jurylid 1'!C39,0)</f>
        <v>0</v>
      </c>
      <c r="D37" s="9">
        <f>IF('Jurylid 1'!$D39="Individuelen volwassen",'Jurylid 1'!D39,0)</f>
        <v>0</v>
      </c>
      <c r="E37" s="5" t="e">
        <f>SUM(#REF!)</f>
        <v>#REF!</v>
      </c>
      <c r="F37" s="3">
        <v>32</v>
      </c>
    </row>
    <row r="38" spans="1:6" ht="15" hidden="1" customHeight="1" x14ac:dyDescent="0.2">
      <c r="A38" s="6">
        <f>IF('Jurylid 1'!$D40="Individuelen volwassen",'Jurylid 1'!A40,0)</f>
        <v>0</v>
      </c>
      <c r="B38" s="6">
        <f>IF('Jurylid 1'!$D40="Individuelen volwassen",'Jurylid 1'!B40,0)</f>
        <v>0</v>
      </c>
      <c r="C38" s="6">
        <f>IF('Jurylid 1'!$D40="Individuelen volwassen",'Jurylid 1'!C40,0)</f>
        <v>0</v>
      </c>
      <c r="D38" s="9">
        <f>IF('Jurylid 1'!$D40="Individuelen volwassen",'Jurylid 1'!D40,0)</f>
        <v>0</v>
      </c>
      <c r="E38" s="5" t="e">
        <f>SUM(#REF!)</f>
        <v>#REF!</v>
      </c>
      <c r="F38" s="3">
        <v>33</v>
      </c>
    </row>
    <row r="39" spans="1:6" ht="15" hidden="1" customHeight="1" x14ac:dyDescent="0.2">
      <c r="A39" s="6">
        <f>IF('Jurylid 1'!$D41="Individuelen volwassen",'Jurylid 1'!A41,0)</f>
        <v>0</v>
      </c>
      <c r="B39" s="6">
        <f>IF('Jurylid 1'!$D41="Individuelen volwassen",'Jurylid 1'!B41,0)</f>
        <v>0</v>
      </c>
      <c r="C39" s="6">
        <f>IF('Jurylid 1'!$D41="Individuelen volwassen",'Jurylid 1'!C41,0)</f>
        <v>0</v>
      </c>
      <c r="D39" s="9">
        <f>IF('Jurylid 1'!$D41="Individuelen volwassen",'Jurylid 1'!D41,0)</f>
        <v>0</v>
      </c>
      <c r="E39" s="5" t="e">
        <f>SUM(#REF!)</f>
        <v>#REF!</v>
      </c>
      <c r="F39" s="3">
        <v>34</v>
      </c>
    </row>
    <row r="40" spans="1:6" ht="15" hidden="1" customHeight="1" x14ac:dyDescent="0.2">
      <c r="A40" s="6">
        <f>IF('Jurylid 1'!$D42="Individuelen volwassen",'Jurylid 1'!A42,0)</f>
        <v>0</v>
      </c>
      <c r="B40" s="6">
        <f>IF('Jurylid 1'!$D42="Individuelen volwassen",'Jurylid 1'!B42,0)</f>
        <v>0</v>
      </c>
      <c r="C40" s="6">
        <f>IF('Jurylid 1'!$D42="Individuelen volwassen",'Jurylid 1'!C42,0)</f>
        <v>0</v>
      </c>
      <c r="D40" s="9">
        <f>IF('Jurylid 1'!$D42="Individuelen volwassen",'Jurylid 1'!D42,0)</f>
        <v>0</v>
      </c>
      <c r="E40" s="5" t="e">
        <f>SUM(#REF!)</f>
        <v>#REF!</v>
      </c>
      <c r="F40" s="3">
        <v>35</v>
      </c>
    </row>
    <row r="41" spans="1:6" ht="15" hidden="1" customHeight="1" x14ac:dyDescent="0.2">
      <c r="A41" s="6">
        <f>IF('Jurylid 1'!$D43="Individuelen volwassen",'Jurylid 1'!A43,0)</f>
        <v>0</v>
      </c>
      <c r="B41" s="6">
        <f>IF('Jurylid 1'!$D43="Individuelen volwassen",'Jurylid 1'!B43,0)</f>
        <v>0</v>
      </c>
      <c r="C41" s="6">
        <f>IF('Jurylid 1'!$D43="Individuelen volwassen",'Jurylid 1'!C43,0)</f>
        <v>0</v>
      </c>
      <c r="D41" s="9">
        <f>IF('Jurylid 1'!$D43="Individuelen volwassen",'Jurylid 1'!D43,0)</f>
        <v>0</v>
      </c>
      <c r="E41" s="5" t="e">
        <f>SUM(#REF!)</f>
        <v>#REF!</v>
      </c>
      <c r="F41" s="3">
        <v>36</v>
      </c>
    </row>
    <row r="42" spans="1:6" ht="15" hidden="1" customHeight="1" x14ac:dyDescent="0.2">
      <c r="A42" s="6">
        <f>IF('Jurylid 1'!$D44="Individuelen volwassen",'Jurylid 1'!A44,0)</f>
        <v>0</v>
      </c>
      <c r="B42" s="6">
        <f>IF('Jurylid 1'!$D44="Individuelen volwassen",'Jurylid 1'!B44,0)</f>
        <v>0</v>
      </c>
      <c r="C42" s="6">
        <f>IF('Jurylid 1'!$D44="Individuelen volwassen",'Jurylid 1'!C44,0)</f>
        <v>0</v>
      </c>
      <c r="D42" s="9">
        <f>IF('Jurylid 1'!$D44="Individuelen volwassen",'Jurylid 1'!D44,0)</f>
        <v>0</v>
      </c>
      <c r="E42" s="5" t="e">
        <f>SUM(#REF!)</f>
        <v>#REF!</v>
      </c>
      <c r="F42" s="3">
        <v>37</v>
      </c>
    </row>
    <row r="43" spans="1:6" ht="15" hidden="1" customHeight="1" x14ac:dyDescent="0.2">
      <c r="A43" s="6">
        <f>IF('Jurylid 1'!$D45="Individuelen volwassen",'Jurylid 1'!A45,0)</f>
        <v>0</v>
      </c>
      <c r="B43" s="6">
        <f>IF('Jurylid 1'!$D45="Individuelen volwassen",'Jurylid 1'!B45,0)</f>
        <v>0</v>
      </c>
      <c r="C43" s="6">
        <f>IF('Jurylid 1'!$D45="Individuelen volwassen",'Jurylid 1'!C45,0)</f>
        <v>0</v>
      </c>
      <c r="D43" s="9">
        <f>IF('Jurylid 1'!$D45="Individuelen volwassen",'Jurylid 1'!D45,0)</f>
        <v>0</v>
      </c>
      <c r="E43" s="5" t="e">
        <f>SUM(#REF!)</f>
        <v>#REF!</v>
      </c>
      <c r="F43" s="3">
        <v>38</v>
      </c>
    </row>
    <row r="44" spans="1:6" ht="15" hidden="1" customHeight="1" x14ac:dyDescent="0.2">
      <c r="A44" s="6">
        <f>IF('Jurylid 1'!$D46="Individuelen volwassen",'Jurylid 1'!A46,0)</f>
        <v>0</v>
      </c>
      <c r="B44" s="6">
        <f>IF('Jurylid 1'!$D46="Individuelen volwassen",'Jurylid 1'!B46,0)</f>
        <v>0</v>
      </c>
      <c r="C44" s="6">
        <f>IF('Jurylid 1'!$D46="Individuelen volwassen",'Jurylid 1'!C46,0)</f>
        <v>0</v>
      </c>
      <c r="D44" s="9">
        <f>IF('Jurylid 1'!$D46="Individuelen volwassen",'Jurylid 1'!D46,0)</f>
        <v>0</v>
      </c>
      <c r="E44" s="5" t="e">
        <f>SUM(#REF!)</f>
        <v>#REF!</v>
      </c>
      <c r="F44" s="3">
        <v>39</v>
      </c>
    </row>
    <row r="45" spans="1:6" ht="15" hidden="1" customHeight="1" x14ac:dyDescent="0.2">
      <c r="A45" s="6">
        <f>IF('Jurylid 1'!$D47="Individuelen volwassen",'Jurylid 1'!A47,0)</f>
        <v>0</v>
      </c>
      <c r="B45" s="6">
        <f>IF('Jurylid 1'!$D47="Individuelen volwassen",'Jurylid 1'!B47,0)</f>
        <v>0</v>
      </c>
      <c r="C45" s="6">
        <f>IF('Jurylid 1'!$D47="Individuelen volwassen",'Jurylid 1'!C47,0)</f>
        <v>0</v>
      </c>
      <c r="D45" s="9">
        <f>IF('Jurylid 1'!$D47="Individuelen volwassen",'Jurylid 1'!D47,0)</f>
        <v>0</v>
      </c>
      <c r="E45" s="5" t="e">
        <f>SUM(#REF!)</f>
        <v>#REF!</v>
      </c>
      <c r="F45" s="3">
        <v>40</v>
      </c>
    </row>
    <row r="46" spans="1:6" ht="15" hidden="1" customHeight="1" x14ac:dyDescent="0.2">
      <c r="A46" s="6">
        <f>IF('Jurylid 1'!$D48="Individuelen volwassen",'Jurylid 1'!A48,0)</f>
        <v>0</v>
      </c>
      <c r="B46" s="6">
        <f>IF('Jurylid 1'!$D48="Individuelen volwassen",'Jurylid 1'!B48,0)</f>
        <v>0</v>
      </c>
      <c r="C46" s="6">
        <f>IF('Jurylid 1'!$D48="Individuelen volwassen",'Jurylid 1'!C48,0)</f>
        <v>0</v>
      </c>
      <c r="D46" s="9">
        <f>IF('Jurylid 1'!$D48="Individuelen volwassen",'Jurylid 1'!D48,0)</f>
        <v>0</v>
      </c>
      <c r="E46" s="5" t="e">
        <f>SUM(#REF!)</f>
        <v>#REF!</v>
      </c>
      <c r="F46" s="3">
        <v>41</v>
      </c>
    </row>
    <row r="47" spans="1:6" ht="15" hidden="1" customHeight="1" x14ac:dyDescent="0.2">
      <c r="A47" s="6">
        <f>IF('Jurylid 1'!$D49="Individuelen volwassen",'Jurylid 1'!A49,0)</f>
        <v>0</v>
      </c>
      <c r="B47" s="6">
        <f>IF('Jurylid 1'!$D49="Individuelen volwassen",'Jurylid 1'!B49,0)</f>
        <v>0</v>
      </c>
      <c r="C47" s="6">
        <f>IF('Jurylid 1'!$D49="Individuelen volwassen",'Jurylid 1'!C49,0)</f>
        <v>0</v>
      </c>
      <c r="D47" s="9">
        <f>IF('Jurylid 1'!$D49="Individuelen volwassen",'Jurylid 1'!D49,0)</f>
        <v>0</v>
      </c>
      <c r="E47" s="5" t="e">
        <f>SUM(#REF!)</f>
        <v>#REF!</v>
      </c>
      <c r="F47" s="3">
        <v>42</v>
      </c>
    </row>
    <row r="48" spans="1:6" ht="15" hidden="1" customHeight="1" x14ac:dyDescent="0.2">
      <c r="A48" s="6">
        <f>IF('Jurylid 1'!$D50="Individuelen volwassen",'Jurylid 1'!A50,0)</f>
        <v>0</v>
      </c>
      <c r="B48" s="6">
        <f>IF('Jurylid 1'!$D50="Individuelen volwassen",'Jurylid 1'!B50,0)</f>
        <v>0</v>
      </c>
      <c r="C48" s="6">
        <f>IF('Jurylid 1'!$D50="Individuelen volwassen",'Jurylid 1'!C50,0)</f>
        <v>0</v>
      </c>
      <c r="D48" s="9">
        <f>IF('Jurylid 1'!$D50="Individuelen volwassen",'Jurylid 1'!D50,0)</f>
        <v>0</v>
      </c>
      <c r="E48" s="5" t="e">
        <f>SUM(#REF!)</f>
        <v>#REF!</v>
      </c>
      <c r="F48" s="3">
        <v>43</v>
      </c>
    </row>
    <row r="49" spans="1:6" ht="15" hidden="1" customHeight="1" x14ac:dyDescent="0.2">
      <c r="A49" s="6">
        <f>IF('Jurylid 1'!$D51="Individuelen volwassen",'Jurylid 1'!A51,0)</f>
        <v>0</v>
      </c>
      <c r="B49" s="6">
        <f>IF('Jurylid 1'!$D51="Individuelen volwassen",'Jurylid 1'!B51,0)</f>
        <v>0</v>
      </c>
      <c r="C49" s="6">
        <f>IF('Jurylid 1'!$D51="Individuelen volwassen",'Jurylid 1'!C51,0)</f>
        <v>0</v>
      </c>
      <c r="D49" s="9">
        <f>IF('Jurylid 1'!$D51="Individuelen volwassen",'Jurylid 1'!D51,0)</f>
        <v>0</v>
      </c>
      <c r="E49" s="5" t="e">
        <f>SUM(#REF!)</f>
        <v>#REF!</v>
      </c>
      <c r="F49" s="3">
        <v>44</v>
      </c>
    </row>
    <row r="50" spans="1:6" ht="15" hidden="1" customHeight="1" x14ac:dyDescent="0.2">
      <c r="A50" s="6">
        <f>IF('Jurylid 1'!$D52="Individuelen volwassen",'Jurylid 1'!A52,0)</f>
        <v>0</v>
      </c>
      <c r="B50" s="6">
        <f>IF('Jurylid 1'!$D52="Individuelen volwassen",'Jurylid 1'!B52,0)</f>
        <v>0</v>
      </c>
      <c r="C50" s="6">
        <f>IF('Jurylid 1'!$D52="Individuelen volwassen",'Jurylid 1'!C52,0)</f>
        <v>0</v>
      </c>
      <c r="D50" s="9">
        <f>IF('Jurylid 1'!$D52="Individuelen volwassen",'Jurylid 1'!D52,0)</f>
        <v>0</v>
      </c>
      <c r="E50" s="5" t="e">
        <f>SUM(#REF!)</f>
        <v>#REF!</v>
      </c>
      <c r="F50" s="3">
        <v>45</v>
      </c>
    </row>
    <row r="51" spans="1:6" ht="15" hidden="1" customHeight="1" x14ac:dyDescent="0.2">
      <c r="A51" s="6">
        <f>IF('Jurylid 1'!$D53="Individuelen volwassen",'Jurylid 1'!A53,0)</f>
        <v>0</v>
      </c>
      <c r="B51" s="6">
        <f>IF('Jurylid 1'!$D53="Individuelen volwassen",'Jurylid 1'!B53,0)</f>
        <v>0</v>
      </c>
      <c r="C51" s="6">
        <f>IF('Jurylid 1'!$D53="Individuelen volwassen",'Jurylid 1'!C53,0)</f>
        <v>0</v>
      </c>
      <c r="D51" s="9">
        <f>IF('Jurylid 1'!$D53="Individuelen volwassen",'Jurylid 1'!D53,0)</f>
        <v>0</v>
      </c>
      <c r="E51" s="5" t="e">
        <f>SUM(#REF!)</f>
        <v>#REF!</v>
      </c>
      <c r="F51" s="3">
        <v>46</v>
      </c>
    </row>
    <row r="52" spans="1:6" ht="15" hidden="1" customHeight="1" x14ac:dyDescent="0.2">
      <c r="A52" s="6">
        <f>IF('Jurylid 1'!$D54="Individuelen volwassen",'Jurylid 1'!A54,0)</f>
        <v>0</v>
      </c>
      <c r="B52" s="6">
        <f>IF('Jurylid 1'!$D54="Individuelen volwassen",'Jurylid 1'!B54,0)</f>
        <v>0</v>
      </c>
      <c r="C52" s="6">
        <f>IF('Jurylid 1'!$D54="Individuelen volwassen",'Jurylid 1'!C54,0)</f>
        <v>0</v>
      </c>
      <c r="D52" s="9">
        <f>IF('Jurylid 1'!$D54="Individuelen volwassen",'Jurylid 1'!D54,0)</f>
        <v>0</v>
      </c>
      <c r="E52" s="5" t="e">
        <f>SUM(#REF!)</f>
        <v>#REF!</v>
      </c>
      <c r="F52" s="3">
        <v>47</v>
      </c>
    </row>
    <row r="53" spans="1:6" ht="15" hidden="1" customHeight="1" x14ac:dyDescent="0.2">
      <c r="A53" s="6">
        <f>IF('Jurylid 1'!$D55="Individuelen volwassen",'Jurylid 1'!A55,0)</f>
        <v>0</v>
      </c>
      <c r="B53" s="6">
        <f>IF('Jurylid 1'!$D55="Individuelen volwassen",'Jurylid 1'!B55,0)</f>
        <v>0</v>
      </c>
      <c r="C53" s="6">
        <f>IF('Jurylid 1'!$D55="Individuelen volwassen",'Jurylid 1'!C55,0)</f>
        <v>0</v>
      </c>
      <c r="D53" s="9">
        <f>IF('Jurylid 1'!$D55="Individuelen volwassen",'Jurylid 1'!D55,0)</f>
        <v>0</v>
      </c>
      <c r="E53" s="5" t="e">
        <f>SUM(#REF!)</f>
        <v>#REF!</v>
      </c>
      <c r="F53" s="3">
        <v>48</v>
      </c>
    </row>
    <row r="54" spans="1:6" ht="15" hidden="1" customHeight="1" x14ac:dyDescent="0.2">
      <c r="A54" s="6">
        <f>IF('Jurylid 1'!$D56="Individuelen volwassen",'Jurylid 1'!A56,0)</f>
        <v>0</v>
      </c>
      <c r="B54" s="6">
        <f>IF('Jurylid 1'!$D56="Individuelen volwassen",'Jurylid 1'!B56,0)</f>
        <v>0</v>
      </c>
      <c r="C54" s="6">
        <f>IF('Jurylid 1'!$D56="Individuelen volwassen",'Jurylid 1'!C56,0)</f>
        <v>0</v>
      </c>
      <c r="D54" s="9">
        <f>IF('Jurylid 1'!$D56="Individuelen volwassen",'Jurylid 1'!D56,0)</f>
        <v>0</v>
      </c>
      <c r="E54" s="5" t="e">
        <f>SUM(#REF!)</f>
        <v>#REF!</v>
      </c>
      <c r="F54" s="3">
        <v>49</v>
      </c>
    </row>
    <row r="55" spans="1:6" ht="15" hidden="1" customHeight="1" x14ac:dyDescent="0.2">
      <c r="A55" s="6">
        <f>IF('Jurylid 1'!$D57="Individuelen volwassen",'Jurylid 1'!A57,0)</f>
        <v>0</v>
      </c>
      <c r="B55" s="6">
        <f>IF('Jurylid 1'!$D57="Individuelen volwassen",'Jurylid 1'!B57,0)</f>
        <v>0</v>
      </c>
      <c r="C55" s="6">
        <f>IF('Jurylid 1'!$D57="Individuelen volwassen",'Jurylid 1'!C57,0)</f>
        <v>0</v>
      </c>
      <c r="D55" s="9">
        <f>IF('Jurylid 1'!$D57="Individuelen volwassen",'Jurylid 1'!D57,0)</f>
        <v>0</v>
      </c>
      <c r="E55" s="5" t="e">
        <f>SUM(#REF!)</f>
        <v>#REF!</v>
      </c>
      <c r="F55" s="3">
        <v>50</v>
      </c>
    </row>
    <row r="56" spans="1:6" ht="15" hidden="1" customHeight="1" x14ac:dyDescent="0.2">
      <c r="A56" s="6">
        <f>IF('Jurylid 1'!$D58="Individuelen volwassen",'Jurylid 1'!A58,0)</f>
        <v>0</v>
      </c>
      <c r="B56" s="6">
        <f>IF('Jurylid 1'!$D58="Individuelen volwassen",'Jurylid 1'!B58,0)</f>
        <v>0</v>
      </c>
      <c r="C56" s="6">
        <f>IF('Jurylid 1'!$D58="Individuelen volwassen",'Jurylid 1'!C58,0)</f>
        <v>0</v>
      </c>
      <c r="D56" s="9">
        <f>IF('Jurylid 1'!$D58="Individuelen volwassen",'Jurylid 1'!D58,0)</f>
        <v>0</v>
      </c>
      <c r="E56" s="5" t="e">
        <f>SUM(#REF!)</f>
        <v>#REF!</v>
      </c>
      <c r="F56" s="3">
        <v>51</v>
      </c>
    </row>
    <row r="57" spans="1:6" ht="15" hidden="1" customHeight="1" x14ac:dyDescent="0.2">
      <c r="A57" s="6">
        <f>IF('Jurylid 1'!$D59="Individuelen volwassen",'Jurylid 1'!A59,0)</f>
        <v>0</v>
      </c>
      <c r="B57" s="6">
        <f>IF('Jurylid 1'!$D59="Individuelen volwassen",'Jurylid 1'!B59,0)</f>
        <v>0</v>
      </c>
      <c r="C57" s="6">
        <f>IF('Jurylid 1'!$D59="Individuelen volwassen",'Jurylid 1'!C59,0)</f>
        <v>0</v>
      </c>
      <c r="D57" s="9">
        <f>IF('Jurylid 1'!$D59="Individuelen volwassen",'Jurylid 1'!D59,0)</f>
        <v>0</v>
      </c>
      <c r="E57" s="5" t="e">
        <f>SUM(#REF!)</f>
        <v>#REF!</v>
      </c>
      <c r="F57" s="3">
        <v>52</v>
      </c>
    </row>
    <row r="58" spans="1:6" ht="15" hidden="1" customHeight="1" x14ac:dyDescent="0.2">
      <c r="A58" s="6">
        <f>IF('Jurylid 1'!$D60="Individuelen volwassen",'Jurylid 1'!A60,0)</f>
        <v>0</v>
      </c>
      <c r="B58" s="6">
        <f>IF('Jurylid 1'!$D60="Individuelen volwassen",'Jurylid 1'!B60,0)</f>
        <v>0</v>
      </c>
      <c r="C58" s="6">
        <f>IF('Jurylid 1'!$D60="Individuelen volwassen",'Jurylid 1'!C60,0)</f>
        <v>0</v>
      </c>
      <c r="D58" s="9">
        <f>IF('Jurylid 1'!$D60="Individuelen volwassen",'Jurylid 1'!D60,0)</f>
        <v>0</v>
      </c>
      <c r="E58" s="5" t="e">
        <f>SUM(#REF!)</f>
        <v>#REF!</v>
      </c>
      <c r="F58" s="3">
        <v>53</v>
      </c>
    </row>
    <row r="59" spans="1:6" ht="15" hidden="1" customHeight="1" x14ac:dyDescent="0.2">
      <c r="A59" s="6">
        <f>IF('Jurylid 1'!$D61="Individuelen volwassen",'Jurylid 1'!A61,0)</f>
        <v>0</v>
      </c>
      <c r="B59" s="6">
        <f>IF('Jurylid 1'!$D61="Individuelen volwassen",'Jurylid 1'!B61,0)</f>
        <v>0</v>
      </c>
      <c r="C59" s="6">
        <f>IF('Jurylid 1'!$D61="Individuelen volwassen",'Jurylid 1'!C61,0)</f>
        <v>0</v>
      </c>
      <c r="D59" s="9">
        <f>IF('Jurylid 1'!$D61="Individuelen volwassen",'Jurylid 1'!D61,0)</f>
        <v>0</v>
      </c>
      <c r="E59" s="5" t="e">
        <f>SUM(#REF!)</f>
        <v>#REF!</v>
      </c>
      <c r="F59" s="3">
        <v>54</v>
      </c>
    </row>
    <row r="60" spans="1:6" ht="15" hidden="1" customHeight="1" x14ac:dyDescent="0.2">
      <c r="A60" s="6">
        <f>IF('Jurylid 1'!$D62="Individuelen volwassen",'Jurylid 1'!A62,0)</f>
        <v>0</v>
      </c>
      <c r="B60" s="6">
        <f>IF('Jurylid 1'!$D62="Individuelen volwassen",'Jurylid 1'!B62,0)</f>
        <v>0</v>
      </c>
      <c r="C60" s="6">
        <f>IF('Jurylid 1'!$D62="Individuelen volwassen",'Jurylid 1'!C62,0)</f>
        <v>0</v>
      </c>
      <c r="D60" s="9">
        <f>IF('Jurylid 1'!$D62="Individuelen volwassen",'Jurylid 1'!D62,0)</f>
        <v>0</v>
      </c>
      <c r="E60" s="5" t="e">
        <f>SUM(#REF!)</f>
        <v>#REF!</v>
      </c>
      <c r="F60" s="3">
        <v>55</v>
      </c>
    </row>
    <row r="61" spans="1:6" ht="15" hidden="1" customHeight="1" x14ac:dyDescent="0.2">
      <c r="A61" s="6">
        <f>IF('Jurylid 1'!$D63="Individuelen volwassen",'Jurylid 1'!A63,0)</f>
        <v>0</v>
      </c>
      <c r="B61" s="6">
        <f>IF('Jurylid 1'!$D63="Individuelen volwassen",'Jurylid 1'!B63,0)</f>
        <v>0</v>
      </c>
      <c r="C61" s="6">
        <f>IF('Jurylid 1'!$D63="Individuelen volwassen",'Jurylid 1'!C63,0)</f>
        <v>0</v>
      </c>
      <c r="D61" s="9">
        <f>IF('Jurylid 1'!$D63="Individuelen volwassen",'Jurylid 1'!D63,0)</f>
        <v>0</v>
      </c>
      <c r="E61" s="5" t="e">
        <f>SUM(#REF!)</f>
        <v>#REF!</v>
      </c>
      <c r="F61" s="3">
        <v>56</v>
      </c>
    </row>
    <row r="62" spans="1:6" ht="15" hidden="1" customHeight="1" x14ac:dyDescent="0.2">
      <c r="A62" s="6">
        <f>IF('Jurylid 1'!$D64="Individuelen volwassen",'Jurylid 1'!A64,0)</f>
        <v>0</v>
      </c>
      <c r="B62" s="6">
        <f>IF('Jurylid 1'!$D64="Individuelen volwassen",'Jurylid 1'!B64,0)</f>
        <v>0</v>
      </c>
      <c r="C62" s="6">
        <f>IF('Jurylid 1'!$D64="Individuelen volwassen",'Jurylid 1'!C64,0)</f>
        <v>0</v>
      </c>
      <c r="D62" s="9">
        <f>IF('Jurylid 1'!$D64="Individuelen volwassen",'Jurylid 1'!D64,0)</f>
        <v>0</v>
      </c>
      <c r="E62" s="5" t="e">
        <f>SUM(#REF!)</f>
        <v>#REF!</v>
      </c>
      <c r="F62" s="3">
        <v>57</v>
      </c>
    </row>
    <row r="63" spans="1:6" ht="15" hidden="1" customHeight="1" x14ac:dyDescent="0.2">
      <c r="A63" s="6">
        <f>IF('Jurylid 1'!$D65="Individuelen volwassen",'Jurylid 1'!A65,0)</f>
        <v>0</v>
      </c>
      <c r="B63" s="6">
        <f>IF('Jurylid 1'!$D65="Individuelen volwassen",'Jurylid 1'!B65,0)</f>
        <v>0</v>
      </c>
      <c r="C63" s="6">
        <f>IF('Jurylid 1'!$D65="Individuelen volwassen",'Jurylid 1'!C65,0)</f>
        <v>0</v>
      </c>
      <c r="D63" s="9">
        <f>IF('Jurylid 1'!$D65="Individuelen volwassen",'Jurylid 1'!D65,0)</f>
        <v>0</v>
      </c>
      <c r="E63" s="5" t="e">
        <f>SUM(#REF!)</f>
        <v>#REF!</v>
      </c>
      <c r="F63" s="3">
        <v>58</v>
      </c>
    </row>
    <row r="64" spans="1:6" ht="15" hidden="1" customHeight="1" x14ac:dyDescent="0.2">
      <c r="A64" s="6">
        <f>IF('Jurylid 1'!$D66="Individuelen volwassen",'Jurylid 1'!A66,0)</f>
        <v>0</v>
      </c>
      <c r="B64" s="6">
        <f>IF('Jurylid 1'!$D66="Individuelen volwassen",'Jurylid 1'!B66,0)</f>
        <v>0</v>
      </c>
      <c r="C64" s="6">
        <f>IF('Jurylid 1'!$D66="Individuelen volwassen",'Jurylid 1'!C66,0)</f>
        <v>0</v>
      </c>
      <c r="D64" s="9">
        <f>IF('Jurylid 1'!$D66="Individuelen volwassen",'Jurylid 1'!D66,0)</f>
        <v>0</v>
      </c>
      <c r="E64" s="5" t="e">
        <f>SUM(#REF!)</f>
        <v>#REF!</v>
      </c>
      <c r="F64" s="3">
        <v>59</v>
      </c>
    </row>
    <row r="65" spans="1:6" ht="15" hidden="1" customHeight="1" x14ac:dyDescent="0.2">
      <c r="A65" s="6">
        <f>IF('Jurylid 1'!$D67="Individuelen volwassen",'Jurylid 1'!A67,0)</f>
        <v>0</v>
      </c>
      <c r="B65" s="6">
        <f>IF('Jurylid 1'!$D67="Individuelen volwassen",'Jurylid 1'!B67,0)</f>
        <v>0</v>
      </c>
      <c r="C65" s="6">
        <f>IF('Jurylid 1'!$D67="Individuelen volwassen",'Jurylid 1'!C67,0)</f>
        <v>0</v>
      </c>
      <c r="D65" s="9">
        <f>IF('Jurylid 1'!$D67="Individuelen volwassen",'Jurylid 1'!D67,0)</f>
        <v>0</v>
      </c>
      <c r="E65" s="5" t="e">
        <f>SUM(#REF!)</f>
        <v>#REF!</v>
      </c>
      <c r="F65" s="3">
        <v>60</v>
      </c>
    </row>
    <row r="66" spans="1:6" ht="15" hidden="1" customHeight="1" x14ac:dyDescent="0.2">
      <c r="A66" s="6">
        <f>IF('Jurylid 1'!$D68="Individuelen volwassen",'Jurylid 1'!A68,0)</f>
        <v>0</v>
      </c>
      <c r="B66" s="6">
        <f>IF('Jurylid 1'!$D68="Individuelen volwassen",'Jurylid 1'!B68,0)</f>
        <v>0</v>
      </c>
      <c r="C66" s="6">
        <f>IF('Jurylid 1'!$D68="Individuelen volwassen",'Jurylid 1'!C68,0)</f>
        <v>0</v>
      </c>
      <c r="D66" s="9">
        <f>IF('Jurylid 1'!$D68="Individuelen volwassen",'Jurylid 1'!D68,0)</f>
        <v>0</v>
      </c>
      <c r="E66" s="5" t="e">
        <f>SUM(#REF!)</f>
        <v>#REF!</v>
      </c>
      <c r="F66" s="3">
        <v>61</v>
      </c>
    </row>
    <row r="67" spans="1:6" ht="15" hidden="1" customHeight="1" x14ac:dyDescent="0.2">
      <c r="A67" s="6">
        <f>IF('Jurylid 1'!$D69="Individuelen volwassen",'Jurylid 1'!A69,0)</f>
        <v>0</v>
      </c>
      <c r="B67" s="6">
        <f>IF('Jurylid 1'!$D69="Individuelen volwassen",'Jurylid 1'!B69,0)</f>
        <v>0</v>
      </c>
      <c r="C67" s="6">
        <f>IF('Jurylid 1'!$D69="Individuelen volwassen",'Jurylid 1'!C69,0)</f>
        <v>0</v>
      </c>
      <c r="D67" s="9">
        <f>IF('Jurylid 1'!$D69="Individuelen volwassen",'Jurylid 1'!D69,0)</f>
        <v>0</v>
      </c>
      <c r="E67" s="5" t="e">
        <f>SUM(#REF!)</f>
        <v>#REF!</v>
      </c>
      <c r="F67" s="3">
        <v>62</v>
      </c>
    </row>
    <row r="68" spans="1:6" ht="15" hidden="1" customHeight="1" x14ac:dyDescent="0.2">
      <c r="A68" s="6">
        <f>IF('Jurylid 1'!$D70="Individuelen volwassen",'Jurylid 1'!A70,0)</f>
        <v>0</v>
      </c>
      <c r="B68" s="6">
        <f>IF('Jurylid 1'!$D70="Individuelen volwassen",'Jurylid 1'!B70,0)</f>
        <v>0</v>
      </c>
      <c r="C68" s="6">
        <f>IF('Jurylid 1'!$D70="Individuelen volwassen",'Jurylid 1'!C70,0)</f>
        <v>0</v>
      </c>
      <c r="D68" s="9">
        <f>IF('Jurylid 1'!$D70="Individuelen volwassen",'Jurylid 1'!D70,0)</f>
        <v>0</v>
      </c>
      <c r="E68" s="5" t="e">
        <f>SUM(#REF!)</f>
        <v>#REF!</v>
      </c>
      <c r="F68" s="3">
        <v>63</v>
      </c>
    </row>
    <row r="69" spans="1:6" ht="15" hidden="1" customHeight="1" x14ac:dyDescent="0.2">
      <c r="A69" s="6">
        <f>IF('Jurylid 1'!$D71="Individuelen volwassen",'Jurylid 1'!A71,0)</f>
        <v>0</v>
      </c>
      <c r="B69" s="6">
        <f>IF('Jurylid 1'!$D71="Individuelen volwassen",'Jurylid 1'!B71,0)</f>
        <v>0</v>
      </c>
      <c r="C69" s="6">
        <f>IF('Jurylid 1'!$D71="Individuelen volwassen",'Jurylid 1'!C71,0)</f>
        <v>0</v>
      </c>
      <c r="D69" s="9">
        <f>IF('Jurylid 1'!$D71="Individuelen volwassen",'Jurylid 1'!D71,0)</f>
        <v>0</v>
      </c>
      <c r="E69" s="5" t="e">
        <f>SUM(#REF!)</f>
        <v>#REF!</v>
      </c>
      <c r="F69" s="3">
        <v>64</v>
      </c>
    </row>
    <row r="70" spans="1:6" ht="15" hidden="1" customHeight="1" x14ac:dyDescent="0.2">
      <c r="A70" s="6">
        <f>IF('Jurylid 1'!$D72="Individuelen volwassen",'Jurylid 1'!A72,0)</f>
        <v>0</v>
      </c>
      <c r="B70" s="6">
        <f>IF('Jurylid 1'!$D72="Individuelen volwassen",'Jurylid 1'!B72,0)</f>
        <v>0</v>
      </c>
      <c r="C70" s="6">
        <f>IF('Jurylid 1'!$D72="Individuelen volwassen",'Jurylid 1'!C72,0)</f>
        <v>0</v>
      </c>
      <c r="D70" s="9">
        <f>IF('Jurylid 1'!$D72="Individuelen volwassen",'Jurylid 1'!D72,0)</f>
        <v>0</v>
      </c>
      <c r="E70" s="5" t="e">
        <f>SUM(#REF!)</f>
        <v>#REF!</v>
      </c>
      <c r="F70" s="3">
        <v>65</v>
      </c>
    </row>
    <row r="71" spans="1:6" ht="15" hidden="1" customHeight="1" x14ac:dyDescent="0.2">
      <c r="A71" s="6">
        <f>IF('Jurylid 1'!$D73="Individuelen volwassen",'Jurylid 1'!A73,0)</f>
        <v>0</v>
      </c>
      <c r="B71" s="6">
        <f>IF('Jurylid 1'!$D73="Individuelen volwassen",'Jurylid 1'!B73,0)</f>
        <v>0</v>
      </c>
      <c r="C71" s="6">
        <f>IF('Jurylid 1'!$D73="Individuelen volwassen",'Jurylid 1'!C73,0)</f>
        <v>0</v>
      </c>
      <c r="D71" s="9">
        <f>IF('Jurylid 1'!$D73="Individuelen volwassen",'Jurylid 1'!D73,0)</f>
        <v>0</v>
      </c>
      <c r="E71" s="5" t="e">
        <f>SUM(#REF!)</f>
        <v>#REF!</v>
      </c>
      <c r="F71" s="3">
        <v>66</v>
      </c>
    </row>
    <row r="72" spans="1:6" ht="15" hidden="1" customHeight="1" x14ac:dyDescent="0.2">
      <c r="A72" s="6">
        <f>IF('Jurylid 1'!$D74="Individuelen volwassen",'Jurylid 1'!A74,0)</f>
        <v>0</v>
      </c>
      <c r="B72" s="6">
        <f>IF('Jurylid 1'!$D74="Individuelen volwassen",'Jurylid 1'!B74,0)</f>
        <v>0</v>
      </c>
      <c r="C72" s="6">
        <f>IF('Jurylid 1'!$D74="Individuelen volwassen",'Jurylid 1'!C74,0)</f>
        <v>0</v>
      </c>
      <c r="D72" s="9">
        <f>IF('Jurylid 1'!$D74="Individuelen volwassen",'Jurylid 1'!D74,0)</f>
        <v>0</v>
      </c>
      <c r="E72" s="5" t="e">
        <f>SUM(#REF!)</f>
        <v>#REF!</v>
      </c>
      <c r="F72" s="3">
        <v>67</v>
      </c>
    </row>
    <row r="73" spans="1:6" ht="15" hidden="1" customHeight="1" x14ac:dyDescent="0.2">
      <c r="A73" s="6">
        <f>IF('Jurylid 1'!$D75="Individuelen volwassen",'Jurylid 1'!A75,0)</f>
        <v>0</v>
      </c>
      <c r="B73" s="6">
        <f>IF('Jurylid 1'!$D75="Individuelen volwassen",'Jurylid 1'!B75,0)</f>
        <v>0</v>
      </c>
      <c r="C73" s="6">
        <f>IF('Jurylid 1'!$D75="Individuelen volwassen",'Jurylid 1'!C75,0)</f>
        <v>0</v>
      </c>
      <c r="D73" s="9">
        <f>IF('Jurylid 1'!$D75="Individuelen volwassen",'Jurylid 1'!D75,0)</f>
        <v>0</v>
      </c>
      <c r="E73" s="5" t="e">
        <f>SUM(#REF!)</f>
        <v>#REF!</v>
      </c>
      <c r="F73" s="3">
        <v>68</v>
      </c>
    </row>
    <row r="74" spans="1:6" ht="15" hidden="1" customHeight="1" x14ac:dyDescent="0.2">
      <c r="A74" s="6">
        <f>IF('Jurylid 1'!$D76="Individuelen volwassen",'Jurylid 1'!A76,0)</f>
        <v>0</v>
      </c>
      <c r="B74" s="6">
        <f>IF('Jurylid 1'!$D76="Individuelen volwassen",'Jurylid 1'!B76,0)</f>
        <v>0</v>
      </c>
      <c r="C74" s="6">
        <f>IF('Jurylid 1'!$D76="Individuelen volwassen",'Jurylid 1'!C76,0)</f>
        <v>0</v>
      </c>
      <c r="D74" s="9">
        <f>IF('Jurylid 1'!$D76="Individuelen volwassen",'Jurylid 1'!D76,0)</f>
        <v>0</v>
      </c>
      <c r="E74" s="5" t="e">
        <f>SUM(#REF!)</f>
        <v>#REF!</v>
      </c>
      <c r="F74" s="3">
        <v>69</v>
      </c>
    </row>
    <row r="75" spans="1:6" ht="15" hidden="1" customHeight="1" x14ac:dyDescent="0.2">
      <c r="A75" s="6">
        <f>IF('Jurylid 1'!$D77="Individuelen volwassen",'Jurylid 1'!A77,0)</f>
        <v>0</v>
      </c>
      <c r="B75" s="6">
        <f>IF('Jurylid 1'!$D77="Individuelen volwassen",'Jurylid 1'!B77,0)</f>
        <v>0</v>
      </c>
      <c r="C75" s="6">
        <f>IF('Jurylid 1'!$D77="Individuelen volwassen",'Jurylid 1'!C77,0)</f>
        <v>0</v>
      </c>
      <c r="D75" s="9">
        <f>IF('Jurylid 1'!$D77="Individuelen volwassen",'Jurylid 1'!D77,0)</f>
        <v>0</v>
      </c>
      <c r="E75" s="5" t="e">
        <f>SUM(#REF!)</f>
        <v>#REF!</v>
      </c>
      <c r="F75" s="3">
        <v>70</v>
      </c>
    </row>
    <row r="76" spans="1:6" ht="15" hidden="1" customHeight="1" x14ac:dyDescent="0.2">
      <c r="A76" s="6">
        <f>IF('Jurylid 1'!$D78="Individuelen volwassen",'Jurylid 1'!A78,0)</f>
        <v>0</v>
      </c>
      <c r="B76" s="6">
        <f>IF('Jurylid 1'!$D78="Individuelen volwassen",'Jurylid 1'!B78,0)</f>
        <v>0</v>
      </c>
      <c r="C76" s="6">
        <f>IF('Jurylid 1'!$D78="Individuelen volwassen",'Jurylid 1'!C78,0)</f>
        <v>0</v>
      </c>
      <c r="D76" s="9">
        <f>IF('Jurylid 1'!$D78="Individuelen volwassen",'Jurylid 1'!D78,0)</f>
        <v>0</v>
      </c>
      <c r="E76" s="5" t="e">
        <f>SUM(#REF!)</f>
        <v>#REF!</v>
      </c>
      <c r="F76" s="3">
        <v>71</v>
      </c>
    </row>
    <row r="77" spans="1:6" ht="15" hidden="1" customHeight="1" x14ac:dyDescent="0.2">
      <c r="A77" s="6">
        <f>IF('Jurylid 1'!$D79="Individuelen volwassen",'Jurylid 1'!A79,0)</f>
        <v>0</v>
      </c>
      <c r="B77" s="6">
        <f>IF('Jurylid 1'!$D79="Individuelen volwassen",'Jurylid 1'!B79,0)</f>
        <v>0</v>
      </c>
      <c r="C77" s="6">
        <f>IF('Jurylid 1'!$D79="Individuelen volwassen",'Jurylid 1'!C79,0)</f>
        <v>0</v>
      </c>
      <c r="D77" s="9">
        <f>IF('Jurylid 1'!$D79="Individuelen volwassen",'Jurylid 1'!D79,0)</f>
        <v>0</v>
      </c>
      <c r="E77" s="5" t="e">
        <f>SUM(#REF!)</f>
        <v>#REF!</v>
      </c>
      <c r="F77" s="3">
        <v>72</v>
      </c>
    </row>
    <row r="78" spans="1:6" ht="15" hidden="1" customHeight="1" x14ac:dyDescent="0.2">
      <c r="A78" s="6">
        <f>IF('Jurylid 1'!$D80="Individuelen volwassen",'Jurylid 1'!A80,0)</f>
        <v>0</v>
      </c>
      <c r="B78" s="6">
        <f>IF('Jurylid 1'!$D80="Individuelen volwassen",'Jurylid 1'!B80,0)</f>
        <v>0</v>
      </c>
      <c r="C78" s="6">
        <f>IF('Jurylid 1'!$D80="Individuelen volwassen",'Jurylid 1'!C80,0)</f>
        <v>0</v>
      </c>
      <c r="D78" s="9">
        <f>IF('Jurylid 1'!$D80="Individuelen volwassen",'Jurylid 1'!D80,0)</f>
        <v>0</v>
      </c>
      <c r="E78" s="5" t="e">
        <f>SUM(#REF!)</f>
        <v>#REF!</v>
      </c>
      <c r="F78" s="3">
        <v>73</v>
      </c>
    </row>
    <row r="79" spans="1:6" ht="15" hidden="1" customHeight="1" x14ac:dyDescent="0.2">
      <c r="A79" s="6">
        <f>IF('Jurylid 1'!$D81="Individuelen volwassen",'Jurylid 1'!A81,0)</f>
        <v>0</v>
      </c>
      <c r="B79" s="6">
        <f>IF('Jurylid 1'!$D81="Individuelen volwassen",'Jurylid 1'!B81,0)</f>
        <v>0</v>
      </c>
      <c r="C79" s="6">
        <f>IF('Jurylid 1'!$D81="Individuelen volwassen",'Jurylid 1'!C81,0)</f>
        <v>0</v>
      </c>
      <c r="D79" s="9">
        <f>IF('Jurylid 1'!$D81="Individuelen volwassen",'Jurylid 1'!D81,0)</f>
        <v>0</v>
      </c>
      <c r="E79" s="5" t="e">
        <f>SUM(#REF!)</f>
        <v>#REF!</v>
      </c>
      <c r="F79" s="3">
        <v>74</v>
      </c>
    </row>
    <row r="80" spans="1:6" ht="15" hidden="1" customHeight="1" x14ac:dyDescent="0.2">
      <c r="A80" s="6">
        <f>IF('Jurylid 1'!$D82="Individuelen volwassen",'Jurylid 1'!A82,0)</f>
        <v>0</v>
      </c>
      <c r="B80" s="6">
        <f>IF('Jurylid 1'!$D82="Individuelen volwassen",'Jurylid 1'!B82,0)</f>
        <v>0</v>
      </c>
      <c r="C80" s="6">
        <f>IF('Jurylid 1'!$D82="Individuelen volwassen",'Jurylid 1'!C82,0)</f>
        <v>0</v>
      </c>
      <c r="D80" s="9">
        <f>IF('Jurylid 1'!$D82="Individuelen volwassen",'Jurylid 1'!D82,0)</f>
        <v>0</v>
      </c>
      <c r="E80" s="5" t="e">
        <f>SUM(#REF!)</f>
        <v>#REF!</v>
      </c>
      <c r="F80" s="3">
        <v>75</v>
      </c>
    </row>
    <row r="81" spans="1:6" ht="15" hidden="1" customHeight="1" x14ac:dyDescent="0.2">
      <c r="A81" s="6">
        <f>IF('Jurylid 1'!$D83="Individuelen volwassen",'Jurylid 1'!A83,0)</f>
        <v>0</v>
      </c>
      <c r="B81" s="6">
        <f>IF('Jurylid 1'!$D83="Individuelen volwassen",'Jurylid 1'!B83,0)</f>
        <v>0</v>
      </c>
      <c r="C81" s="6">
        <f>IF('Jurylid 1'!$D83="Individuelen volwassen",'Jurylid 1'!C83,0)</f>
        <v>0</v>
      </c>
      <c r="D81" s="9">
        <f>IF('Jurylid 1'!$D83="Individuelen volwassen",'Jurylid 1'!D83,0)</f>
        <v>0</v>
      </c>
      <c r="E81" s="5" t="e">
        <f>SUM(#REF!)</f>
        <v>#REF!</v>
      </c>
      <c r="F81" s="3">
        <v>76</v>
      </c>
    </row>
    <row r="82" spans="1:6" ht="15" hidden="1" customHeight="1" x14ac:dyDescent="0.2">
      <c r="A82" s="6">
        <f>IF('Jurylid 1'!$D84="Individuelen volwassen",'Jurylid 1'!A84,0)</f>
        <v>0</v>
      </c>
      <c r="B82" s="6">
        <f>IF('Jurylid 1'!$D84="Individuelen volwassen",'Jurylid 1'!B84,0)</f>
        <v>0</v>
      </c>
      <c r="C82" s="6">
        <f>IF('Jurylid 1'!$D84="Individuelen volwassen",'Jurylid 1'!C84,0)</f>
        <v>0</v>
      </c>
      <c r="D82" s="9">
        <f>IF('Jurylid 1'!$D84="Individuelen volwassen",'Jurylid 1'!D84,0)</f>
        <v>0</v>
      </c>
      <c r="E82" s="5" t="e">
        <f>SUM(#REF!)</f>
        <v>#REF!</v>
      </c>
      <c r="F82" s="3">
        <v>77</v>
      </c>
    </row>
    <row r="83" spans="1:6" ht="15" hidden="1" customHeight="1" x14ac:dyDescent="0.2">
      <c r="A83" s="6">
        <f>IF('Jurylid 1'!$D85="Individuelen volwassen",'Jurylid 1'!A85,0)</f>
        <v>0</v>
      </c>
      <c r="B83" s="6">
        <f>IF('Jurylid 1'!$D85="Individuelen volwassen",'Jurylid 1'!B85,0)</f>
        <v>0</v>
      </c>
      <c r="C83" s="6">
        <f>IF('Jurylid 1'!$D85="Individuelen volwassen",'Jurylid 1'!C85,0)</f>
        <v>0</v>
      </c>
      <c r="D83" s="9">
        <f>IF('Jurylid 1'!$D85="Individuelen volwassen",'Jurylid 1'!D85,0)</f>
        <v>0</v>
      </c>
      <c r="E83" s="5" t="e">
        <f>SUM(#REF!)</f>
        <v>#REF!</v>
      </c>
      <c r="F83" s="3">
        <v>78</v>
      </c>
    </row>
    <row r="84" spans="1:6" ht="15" hidden="1" customHeight="1" x14ac:dyDescent="0.2">
      <c r="A84" s="6">
        <f>IF('Jurylid 1'!$D86="Individuelen volwassen",'Jurylid 1'!A86,0)</f>
        <v>0</v>
      </c>
      <c r="B84" s="6">
        <f>IF('Jurylid 1'!$D86="Individuelen volwassen",'Jurylid 1'!B86,0)</f>
        <v>0</v>
      </c>
      <c r="C84" s="6">
        <f>IF('Jurylid 1'!$D86="Individuelen volwassen",'Jurylid 1'!C86,0)</f>
        <v>0</v>
      </c>
      <c r="D84" s="9">
        <f>IF('Jurylid 1'!$D86="Individuelen volwassen",'Jurylid 1'!D86,0)</f>
        <v>0</v>
      </c>
      <c r="E84" s="5" t="e">
        <f>SUM(#REF!)</f>
        <v>#REF!</v>
      </c>
      <c r="F84" s="3">
        <v>79</v>
      </c>
    </row>
    <row r="85" spans="1:6" ht="15" hidden="1" customHeight="1" x14ac:dyDescent="0.2">
      <c r="A85" s="6">
        <f>IF('Jurylid 1'!$D87="Individuelen volwassen",'Jurylid 1'!A87,0)</f>
        <v>0</v>
      </c>
      <c r="B85" s="6">
        <f>IF('Jurylid 1'!$D87="Individuelen volwassen",'Jurylid 1'!B87,0)</f>
        <v>0</v>
      </c>
      <c r="C85" s="6">
        <f>IF('Jurylid 1'!$D87="Individuelen volwassen",'Jurylid 1'!C87,0)</f>
        <v>0</v>
      </c>
      <c r="D85" s="9">
        <f>IF('Jurylid 1'!$D87="Individuelen volwassen",'Jurylid 1'!D87,0)</f>
        <v>0</v>
      </c>
      <c r="E85" s="5" t="e">
        <f>SUM(#REF!)</f>
        <v>#REF!</v>
      </c>
      <c r="F85" s="3">
        <v>80</v>
      </c>
    </row>
    <row r="86" spans="1:6" ht="15" hidden="1" customHeight="1" x14ac:dyDescent="0.2">
      <c r="A86" s="6">
        <f>IF('Jurylid 1'!$D88="Individuelen volwassen",'Jurylid 1'!A88,0)</f>
        <v>0</v>
      </c>
      <c r="B86" s="6">
        <f>IF('Jurylid 1'!$D88="Individuelen volwassen",'Jurylid 1'!B88,0)</f>
        <v>0</v>
      </c>
      <c r="C86" s="6">
        <f>IF('Jurylid 1'!$D88="Individuelen volwassen",'Jurylid 1'!C88,0)</f>
        <v>0</v>
      </c>
      <c r="D86" s="9">
        <f>IF('Jurylid 1'!$D88="Individuelen volwassen",'Jurylid 1'!D88,0)</f>
        <v>0</v>
      </c>
      <c r="E86" s="5" t="e">
        <f>SUM(#REF!)</f>
        <v>#REF!</v>
      </c>
      <c r="F86" s="3">
        <v>81</v>
      </c>
    </row>
    <row r="87" spans="1:6" ht="15" hidden="1" customHeight="1" x14ac:dyDescent="0.2">
      <c r="A87" s="6">
        <f>IF('Jurylid 1'!$D89="Individuelen volwassen",'Jurylid 1'!A89,0)</f>
        <v>0</v>
      </c>
      <c r="B87" s="6">
        <f>IF('Jurylid 1'!$D89="Individuelen volwassen",'Jurylid 1'!B89,0)</f>
        <v>0</v>
      </c>
      <c r="C87" s="6">
        <f>IF('Jurylid 1'!$D89="Individuelen volwassen",'Jurylid 1'!C89,0)</f>
        <v>0</v>
      </c>
      <c r="D87" s="9">
        <f>IF('Jurylid 1'!$D89="Individuelen volwassen",'Jurylid 1'!D89,0)</f>
        <v>0</v>
      </c>
      <c r="E87" s="5" t="e">
        <f>SUM(#REF!)</f>
        <v>#REF!</v>
      </c>
      <c r="F87" s="3">
        <v>82</v>
      </c>
    </row>
    <row r="88" spans="1:6" ht="15" hidden="1" customHeight="1" x14ac:dyDescent="0.2">
      <c r="A88" s="6">
        <f>IF('Jurylid 1'!$D90="Individuelen volwassen",'Jurylid 1'!A90,0)</f>
        <v>0</v>
      </c>
      <c r="B88" s="6">
        <f>IF('Jurylid 1'!$D90="Individuelen volwassen",'Jurylid 1'!B90,0)</f>
        <v>0</v>
      </c>
      <c r="C88" s="6">
        <f>IF('Jurylid 1'!$D90="Individuelen volwassen",'Jurylid 1'!C90,0)</f>
        <v>0</v>
      </c>
      <c r="D88" s="9">
        <f>IF('Jurylid 1'!$D90="Individuelen volwassen",'Jurylid 1'!D90,0)</f>
        <v>0</v>
      </c>
      <c r="E88" s="5" t="e">
        <f>SUM(#REF!)</f>
        <v>#REF!</v>
      </c>
      <c r="F88" s="3">
        <v>83</v>
      </c>
    </row>
    <row r="89" spans="1:6" ht="15" hidden="1" customHeight="1" x14ac:dyDescent="0.2">
      <c r="A89" s="6">
        <f>IF('Jurylid 1'!$D91="Individuelen volwassen",'Jurylid 1'!A91,0)</f>
        <v>0</v>
      </c>
      <c r="B89" s="6">
        <f>IF('Jurylid 1'!$D91="Individuelen volwassen",'Jurylid 1'!B91,0)</f>
        <v>0</v>
      </c>
      <c r="C89" s="6">
        <f>IF('Jurylid 1'!$D91="Individuelen volwassen",'Jurylid 1'!C91,0)</f>
        <v>0</v>
      </c>
      <c r="D89" s="9">
        <f>IF('Jurylid 1'!$D91="Individuelen volwassen",'Jurylid 1'!D91,0)</f>
        <v>0</v>
      </c>
      <c r="E89" s="5" t="e">
        <f>SUM(#REF!)</f>
        <v>#REF!</v>
      </c>
      <c r="F89" s="3">
        <v>84</v>
      </c>
    </row>
    <row r="90" spans="1:6" ht="15" hidden="1" customHeight="1" x14ac:dyDescent="0.2">
      <c r="A90" s="6">
        <f>IF('Jurylid 1'!$D92="Individuelen volwassen",'Jurylid 1'!A92,0)</f>
        <v>0</v>
      </c>
      <c r="B90" s="6">
        <f>IF('Jurylid 1'!$D92="Individuelen volwassen",'Jurylid 1'!B92,0)</f>
        <v>0</v>
      </c>
      <c r="C90" s="6">
        <f>IF('Jurylid 1'!$D92="Individuelen volwassen",'Jurylid 1'!C92,0)</f>
        <v>0</v>
      </c>
      <c r="D90" s="9">
        <f>IF('Jurylid 1'!$D92="Individuelen volwassen",'Jurylid 1'!D92,0)</f>
        <v>0</v>
      </c>
      <c r="E90" s="5" t="e">
        <f>SUM(#REF!)</f>
        <v>#REF!</v>
      </c>
      <c r="F90" s="3">
        <v>85</v>
      </c>
    </row>
    <row r="91" spans="1:6" ht="15" hidden="1" customHeight="1" x14ac:dyDescent="0.2">
      <c r="A91" s="6">
        <f>IF('Jurylid 1'!$D93="Individuelen volwassen",'Jurylid 1'!A93,0)</f>
        <v>0</v>
      </c>
      <c r="B91" s="6">
        <f>IF('Jurylid 1'!$D93="Individuelen volwassen",'Jurylid 1'!B93,0)</f>
        <v>0</v>
      </c>
      <c r="C91" s="6">
        <f>IF('Jurylid 1'!$D93="Individuelen volwassen",'Jurylid 1'!C93,0)</f>
        <v>0</v>
      </c>
      <c r="D91" s="9">
        <f>IF('Jurylid 1'!$D93="Individuelen volwassen",'Jurylid 1'!D93,0)</f>
        <v>0</v>
      </c>
      <c r="E91" s="5" t="e">
        <f>SUM(#REF!)</f>
        <v>#REF!</v>
      </c>
      <c r="F91" s="3">
        <v>86</v>
      </c>
    </row>
    <row r="92" spans="1:6" ht="15" hidden="1" customHeight="1" x14ac:dyDescent="0.2">
      <c r="A92" s="6">
        <f>IF('Jurylid 1'!$D94="Individuelen volwassen",'Jurylid 1'!A94,0)</f>
        <v>0</v>
      </c>
      <c r="B92" s="6">
        <f>IF('Jurylid 1'!$D94="Individuelen volwassen",'Jurylid 1'!B94,0)</f>
        <v>0</v>
      </c>
      <c r="C92" s="6">
        <f>IF('Jurylid 1'!$D94="Individuelen volwassen",'Jurylid 1'!C94,0)</f>
        <v>0</v>
      </c>
      <c r="D92" s="9">
        <f>IF('Jurylid 1'!$D94="Individuelen volwassen",'Jurylid 1'!D94,0)</f>
        <v>0</v>
      </c>
      <c r="E92" s="5" t="e">
        <f>SUM(#REF!)</f>
        <v>#REF!</v>
      </c>
      <c r="F92" s="3">
        <v>87</v>
      </c>
    </row>
    <row r="93" spans="1:6" ht="15" hidden="1" customHeight="1" x14ac:dyDescent="0.2">
      <c r="A93" s="6">
        <f>IF('Jurylid 1'!$D95="Individuelen volwassen",'Jurylid 1'!A95,0)</f>
        <v>0</v>
      </c>
      <c r="B93" s="6">
        <f>IF('Jurylid 1'!$D95="Individuelen volwassen",'Jurylid 1'!B95,0)</f>
        <v>0</v>
      </c>
      <c r="C93" s="6">
        <f>IF('Jurylid 1'!$D95="Individuelen volwassen",'Jurylid 1'!C95,0)</f>
        <v>0</v>
      </c>
      <c r="D93" s="9">
        <f>IF('Jurylid 1'!$D95="Individuelen volwassen",'Jurylid 1'!D95,0)</f>
        <v>0</v>
      </c>
      <c r="E93" s="5" t="e">
        <f>SUM(#REF!)</f>
        <v>#REF!</v>
      </c>
      <c r="F93" s="3">
        <v>88</v>
      </c>
    </row>
    <row r="94" spans="1:6" ht="15" hidden="1" customHeight="1" x14ac:dyDescent="0.2">
      <c r="A94" s="6">
        <f>IF('Jurylid 1'!$D96="Individuelen volwassen",'Jurylid 1'!A96,0)</f>
        <v>0</v>
      </c>
      <c r="B94" s="6">
        <f>IF('Jurylid 1'!$D96="Individuelen volwassen",'Jurylid 1'!B96,0)</f>
        <v>0</v>
      </c>
      <c r="C94" s="6">
        <f>IF('Jurylid 1'!$D96="Individuelen volwassen",'Jurylid 1'!C96,0)</f>
        <v>0</v>
      </c>
      <c r="D94" s="9">
        <f>IF('Jurylid 1'!$D96="Individuelen volwassen",'Jurylid 1'!D96,0)</f>
        <v>0</v>
      </c>
      <c r="E94" s="5" t="e">
        <f>SUM(#REF!)</f>
        <v>#REF!</v>
      </c>
      <c r="F94" s="3">
        <v>89</v>
      </c>
    </row>
    <row r="95" spans="1:6" ht="15" hidden="1" customHeight="1" x14ac:dyDescent="0.2">
      <c r="A95" s="6">
        <f>IF('Jurylid 1'!$D97="Individuelen volwassen",'Jurylid 1'!A97,0)</f>
        <v>0</v>
      </c>
      <c r="B95" s="6">
        <f>IF('Jurylid 1'!$D97="Individuelen volwassen",'Jurylid 1'!B97,0)</f>
        <v>0</v>
      </c>
      <c r="C95" s="6">
        <f>IF('Jurylid 1'!$D97="Individuelen volwassen",'Jurylid 1'!C97,0)</f>
        <v>0</v>
      </c>
      <c r="D95" s="9">
        <f>IF('Jurylid 1'!$D97="Individuelen volwassen",'Jurylid 1'!D97,0)</f>
        <v>0</v>
      </c>
      <c r="E95" s="5" t="e">
        <f>SUM(#REF!)</f>
        <v>#REF!</v>
      </c>
      <c r="F95" s="3">
        <v>90</v>
      </c>
    </row>
    <row r="96" spans="1:6" ht="15" hidden="1" customHeight="1" x14ac:dyDescent="0.2">
      <c r="A96" s="6">
        <f>IF('Jurylid 1'!$D98="Individuelen volwassen",'Jurylid 1'!A98,0)</f>
        <v>0</v>
      </c>
      <c r="B96" s="6">
        <f>IF('Jurylid 1'!$D98="Individuelen volwassen",'Jurylid 1'!B98,0)</f>
        <v>0</v>
      </c>
      <c r="C96" s="6">
        <f>IF('Jurylid 1'!$D98="Individuelen volwassen",'Jurylid 1'!C98,0)</f>
        <v>0</v>
      </c>
      <c r="D96" s="9">
        <f>IF('Jurylid 1'!$D98="Individuelen volwassen",'Jurylid 1'!D98,0)</f>
        <v>0</v>
      </c>
      <c r="E96" s="5" t="e">
        <f>SUM(#REF!)</f>
        <v>#REF!</v>
      </c>
      <c r="F96" s="3">
        <v>91</v>
      </c>
    </row>
    <row r="97" spans="1:6" ht="15" hidden="1" customHeight="1" x14ac:dyDescent="0.2">
      <c r="A97" s="6">
        <f>IF('Jurylid 1'!$D99="Individuelen volwassen",'Jurylid 1'!A99,0)</f>
        <v>0</v>
      </c>
      <c r="B97" s="6">
        <f>IF('Jurylid 1'!$D99="Individuelen volwassen",'Jurylid 1'!B99,0)</f>
        <v>0</v>
      </c>
      <c r="C97" s="6">
        <f>IF('Jurylid 1'!$D99="Individuelen volwassen",'Jurylid 1'!C99,0)</f>
        <v>0</v>
      </c>
      <c r="D97" s="9">
        <f>IF('Jurylid 1'!$D99="Individuelen volwassen",'Jurylid 1'!D99,0)</f>
        <v>0</v>
      </c>
      <c r="E97" s="5" t="e">
        <f>SUM(#REF!)</f>
        <v>#REF!</v>
      </c>
      <c r="F97" s="3">
        <v>92</v>
      </c>
    </row>
    <row r="98" spans="1:6" ht="15" hidden="1" customHeight="1" x14ac:dyDescent="0.2">
      <c r="A98" s="6">
        <f>IF('Jurylid 1'!$D100="Individuelen volwassen",'Jurylid 1'!A100,0)</f>
        <v>0</v>
      </c>
      <c r="B98" s="6">
        <f>IF('Jurylid 1'!$D100="Individuelen volwassen",'Jurylid 1'!B100,0)</f>
        <v>0</v>
      </c>
      <c r="C98" s="6">
        <f>IF('Jurylid 1'!$D100="Individuelen volwassen",'Jurylid 1'!C100,0)</f>
        <v>0</v>
      </c>
      <c r="D98" s="9">
        <f>IF('Jurylid 1'!$D100="Individuelen volwassen",'Jurylid 1'!D100,0)</f>
        <v>0</v>
      </c>
      <c r="E98" s="5" t="e">
        <f>SUM(#REF!)</f>
        <v>#REF!</v>
      </c>
      <c r="F98" s="3">
        <v>93</v>
      </c>
    </row>
    <row r="99" spans="1:6" ht="15" hidden="1" customHeight="1" x14ac:dyDescent="0.2">
      <c r="A99" s="6">
        <f>IF('Jurylid 1'!$D101="Individuelen volwassen",'Jurylid 1'!A101,0)</f>
        <v>0</v>
      </c>
      <c r="B99" s="6">
        <f>IF('Jurylid 1'!$D101="Individuelen volwassen",'Jurylid 1'!B101,0)</f>
        <v>0</v>
      </c>
      <c r="C99" s="6">
        <f>IF('Jurylid 1'!$D101="Individuelen volwassen",'Jurylid 1'!C101,0)</f>
        <v>0</v>
      </c>
      <c r="D99" s="9">
        <f>IF('Jurylid 1'!$D101="Individuelen volwassen",'Jurylid 1'!D101,0)</f>
        <v>0</v>
      </c>
      <c r="E99" s="5" t="e">
        <f>SUM(#REF!)</f>
        <v>#REF!</v>
      </c>
      <c r="F99" s="3">
        <v>94</v>
      </c>
    </row>
    <row r="100" spans="1:6" ht="15" hidden="1" customHeight="1" x14ac:dyDescent="0.2">
      <c r="A100" s="6">
        <f>IF('Jurylid 1'!$D102="Individuelen volwassen",'Jurylid 1'!A102,0)</f>
        <v>0</v>
      </c>
      <c r="B100" s="6">
        <f>IF('Jurylid 1'!$D102="Individuelen volwassen",'Jurylid 1'!B102,0)</f>
        <v>0</v>
      </c>
      <c r="C100" s="6">
        <f>IF('Jurylid 1'!$D102="Individuelen volwassen",'Jurylid 1'!C102,0)</f>
        <v>0</v>
      </c>
      <c r="D100" s="9">
        <f>IF('Jurylid 1'!$D102="Individuelen volwassen",'Jurylid 1'!D102,0)</f>
        <v>0</v>
      </c>
      <c r="E100" s="5" t="e">
        <f>SUM(#REF!)</f>
        <v>#REF!</v>
      </c>
      <c r="F100" s="3">
        <v>95</v>
      </c>
    </row>
    <row r="101" spans="1:6" ht="15" hidden="1" customHeight="1" x14ac:dyDescent="0.2">
      <c r="A101" s="6">
        <f>IF('Jurylid 1'!$D103="Individuelen volwassen",'Jurylid 1'!A103,0)</f>
        <v>0</v>
      </c>
      <c r="B101" s="6">
        <f>IF('Jurylid 1'!$D103="Individuelen volwassen",'Jurylid 1'!B103,0)</f>
        <v>0</v>
      </c>
      <c r="C101" s="6">
        <f>IF('Jurylid 1'!$D103="Individuelen volwassen",'Jurylid 1'!C103,0)</f>
        <v>0</v>
      </c>
      <c r="D101" s="9">
        <f>IF('Jurylid 1'!$D103="Individuelen volwassen",'Jurylid 1'!D103,0)</f>
        <v>0</v>
      </c>
      <c r="E101" s="5" t="e">
        <f>SUM(#REF!)</f>
        <v>#REF!</v>
      </c>
      <c r="F101" s="3">
        <v>96</v>
      </c>
    </row>
    <row r="102" spans="1:6" ht="15" hidden="1" customHeight="1" x14ac:dyDescent="0.2">
      <c r="A102" s="6">
        <f>IF('Jurylid 1'!$D104="Individuelen volwassen",'Jurylid 1'!A104,0)</f>
        <v>0</v>
      </c>
      <c r="B102" s="6">
        <f>IF('Jurylid 1'!$D104="Individuelen volwassen",'Jurylid 1'!B104,0)</f>
        <v>0</v>
      </c>
      <c r="C102" s="6">
        <f>IF('Jurylid 1'!$D104="Individuelen volwassen",'Jurylid 1'!C104,0)</f>
        <v>0</v>
      </c>
      <c r="D102" s="9">
        <f>IF('Jurylid 1'!$D104="Individuelen volwassen",'Jurylid 1'!D104,0)</f>
        <v>0</v>
      </c>
      <c r="E102" s="5" t="e">
        <f>SUM(#REF!)</f>
        <v>#REF!</v>
      </c>
      <c r="F102" s="3">
        <v>97</v>
      </c>
    </row>
    <row r="103" spans="1:6" ht="15" hidden="1" customHeight="1" x14ac:dyDescent="0.2">
      <c r="A103" s="6">
        <f>IF('Jurylid 1'!$D105="Individuelen volwassen",'Jurylid 1'!A105,0)</f>
        <v>0</v>
      </c>
      <c r="B103" s="6">
        <f>IF('Jurylid 1'!$D105="Individuelen volwassen",'Jurylid 1'!B105,0)</f>
        <v>0</v>
      </c>
      <c r="C103" s="6">
        <f>IF('Jurylid 1'!$D105="Individuelen volwassen",'Jurylid 1'!C105,0)</f>
        <v>0</v>
      </c>
      <c r="D103" s="9">
        <f>IF('Jurylid 1'!$D105="Individuelen volwassen",'Jurylid 1'!D105,0)</f>
        <v>0</v>
      </c>
      <c r="E103" s="5" t="e">
        <f>SUM(#REF!)</f>
        <v>#REF!</v>
      </c>
      <c r="F103" s="3">
        <v>98</v>
      </c>
    </row>
    <row r="104" spans="1:6" ht="15" hidden="1" customHeight="1" x14ac:dyDescent="0.2">
      <c r="A104" s="6">
        <f>IF('Jurylid 1'!$D106="Individuelen volwassen",'Jurylid 1'!A106,0)</f>
        <v>0</v>
      </c>
      <c r="B104" s="6">
        <f>IF('Jurylid 1'!$D106="Individuelen volwassen",'Jurylid 1'!B106,0)</f>
        <v>0</v>
      </c>
      <c r="C104" s="6">
        <f>IF('Jurylid 1'!$D106="Individuelen volwassen",'Jurylid 1'!C106,0)</f>
        <v>0</v>
      </c>
      <c r="D104" s="9">
        <f>IF('Jurylid 1'!$D106="Individuelen volwassen",'Jurylid 1'!D106,0)</f>
        <v>0</v>
      </c>
      <c r="E104" s="5" t="e">
        <f>SUM(#REF!)</f>
        <v>#REF!</v>
      </c>
      <c r="F104" s="3">
        <v>99</v>
      </c>
    </row>
    <row r="105" spans="1:6" ht="15" hidden="1" customHeight="1" x14ac:dyDescent="0.2">
      <c r="A105" s="6">
        <f>IF('Jurylid 1'!$D107="Individuelen volwassen",'Jurylid 1'!A107,0)</f>
        <v>0</v>
      </c>
      <c r="B105" s="6">
        <f>IF('Jurylid 1'!$D107="Individuelen volwassen",'Jurylid 1'!B107,0)</f>
        <v>0</v>
      </c>
      <c r="C105" s="6">
        <f>IF('Jurylid 1'!$D107="Individuelen volwassen",'Jurylid 1'!C107,0)</f>
        <v>0</v>
      </c>
      <c r="D105" s="9">
        <f>IF('Jurylid 1'!$D107="Individuelen volwassen",'Jurylid 1'!D107,0)</f>
        <v>0</v>
      </c>
      <c r="E105" s="5" t="e">
        <f>SUM(#REF!)</f>
        <v>#REF!</v>
      </c>
      <c r="F105" s="3">
        <v>100</v>
      </c>
    </row>
    <row r="106" spans="1:6" ht="15" hidden="1" customHeight="1" x14ac:dyDescent="0.2">
      <c r="A106" s="6">
        <f>IF('Jurylid 1'!$D108="Individuelen volwassen",'Jurylid 1'!A108,0)</f>
        <v>0</v>
      </c>
      <c r="B106" s="6">
        <f>IF('Jurylid 1'!$D108="Individuelen volwassen",'Jurylid 1'!B108,0)</f>
        <v>0</v>
      </c>
      <c r="C106" s="6">
        <f>IF('Jurylid 1'!$D108="Individuelen volwassen",'Jurylid 1'!C108,0)</f>
        <v>0</v>
      </c>
      <c r="D106" s="9">
        <f>IF('Jurylid 1'!$D108="Individuelen volwassen",'Jurylid 1'!D108,0)</f>
        <v>0</v>
      </c>
      <c r="E106" s="5" t="e">
        <f>SUM(#REF!)</f>
        <v>#REF!</v>
      </c>
      <c r="F106" s="3">
        <v>101</v>
      </c>
    </row>
    <row r="107" spans="1:6" ht="15" hidden="1" customHeight="1" x14ac:dyDescent="0.2">
      <c r="A107" s="6">
        <f>IF('Jurylid 1'!$D109="Individuelen volwassen",'Jurylid 1'!A109,0)</f>
        <v>0</v>
      </c>
      <c r="B107" s="6">
        <f>IF('Jurylid 1'!$D109="Individuelen volwassen",'Jurylid 1'!B109,0)</f>
        <v>0</v>
      </c>
      <c r="C107" s="6">
        <f>IF('Jurylid 1'!$D109="Individuelen volwassen",'Jurylid 1'!C109,0)</f>
        <v>0</v>
      </c>
      <c r="D107" s="9">
        <f>IF('Jurylid 1'!$D109="Individuelen volwassen",'Jurylid 1'!D109,0)</f>
        <v>0</v>
      </c>
      <c r="E107" s="5" t="e">
        <f>SUM(#REF!)</f>
        <v>#REF!</v>
      </c>
      <c r="F107" s="3">
        <v>102</v>
      </c>
    </row>
    <row r="108" spans="1:6" ht="15" hidden="1" customHeight="1" x14ac:dyDescent="0.2">
      <c r="A108" s="6">
        <f>IF('Jurylid 1'!$D110="Individuelen volwassen",'Jurylid 1'!A110,0)</f>
        <v>0</v>
      </c>
      <c r="B108" s="6">
        <f>IF('Jurylid 1'!$D110="Individuelen volwassen",'Jurylid 1'!B110,0)</f>
        <v>0</v>
      </c>
      <c r="C108" s="6">
        <f>IF('Jurylid 1'!$D110="Individuelen volwassen",'Jurylid 1'!C110,0)</f>
        <v>0</v>
      </c>
      <c r="D108" s="9">
        <f>IF('Jurylid 1'!$D110="Individuelen volwassen",'Jurylid 1'!D110,0)</f>
        <v>0</v>
      </c>
      <c r="E108" s="5" t="e">
        <f>SUM(#REF!)</f>
        <v>#REF!</v>
      </c>
      <c r="F108" s="3">
        <v>103</v>
      </c>
    </row>
    <row r="109" spans="1:6" ht="15" hidden="1" customHeight="1" x14ac:dyDescent="0.2">
      <c r="A109" s="6">
        <f>IF('Jurylid 1'!$D111="Individuelen volwassen",'Jurylid 1'!A111,0)</f>
        <v>0</v>
      </c>
      <c r="B109" s="6">
        <f>IF('Jurylid 1'!$D111="Individuelen volwassen",'Jurylid 1'!B111,0)</f>
        <v>0</v>
      </c>
      <c r="C109" s="6">
        <f>IF('Jurylid 1'!$D111="Individuelen volwassen",'Jurylid 1'!C111,0)</f>
        <v>0</v>
      </c>
      <c r="D109" s="9">
        <f>IF('Jurylid 1'!$D111="Individuelen volwassen",'Jurylid 1'!D111,0)</f>
        <v>0</v>
      </c>
      <c r="E109" s="5" t="e">
        <f>SUM(#REF!)</f>
        <v>#REF!</v>
      </c>
      <c r="F109" s="3">
        <v>104</v>
      </c>
    </row>
    <row r="110" spans="1:6" ht="15" hidden="1" customHeight="1" x14ac:dyDescent="0.2">
      <c r="A110" s="6">
        <f>IF('Jurylid 1'!$D112="Individuelen volwassen",'Jurylid 1'!A112,0)</f>
        <v>0</v>
      </c>
      <c r="B110" s="6">
        <f>IF('Jurylid 1'!$D112="Individuelen volwassen",'Jurylid 1'!B112,0)</f>
        <v>0</v>
      </c>
      <c r="C110" s="6">
        <f>IF('Jurylid 1'!$D112="Individuelen volwassen",'Jurylid 1'!C112,0)</f>
        <v>0</v>
      </c>
      <c r="D110" s="9">
        <f>IF('Jurylid 1'!$D112="Individuelen volwassen",'Jurylid 1'!D112,0)</f>
        <v>0</v>
      </c>
      <c r="E110" s="5" t="e">
        <f>SUM(#REF!)</f>
        <v>#REF!</v>
      </c>
      <c r="F110" s="3">
        <v>105</v>
      </c>
    </row>
    <row r="111" spans="1:6" ht="15" hidden="1" customHeight="1" x14ac:dyDescent="0.2">
      <c r="A111" s="6">
        <f>IF('Jurylid 1'!$D113="Individuelen volwassen",'Jurylid 1'!A113,0)</f>
        <v>0</v>
      </c>
      <c r="B111" s="6">
        <f>IF('Jurylid 1'!$D113="Individuelen volwassen",'Jurylid 1'!B113,0)</f>
        <v>0</v>
      </c>
      <c r="C111" s="6">
        <f>IF('Jurylid 1'!$D113="Individuelen volwassen",'Jurylid 1'!C113,0)</f>
        <v>0</v>
      </c>
      <c r="D111" s="9">
        <f>IF('Jurylid 1'!$D113="Individuelen volwassen",'Jurylid 1'!D113,0)</f>
        <v>0</v>
      </c>
      <c r="E111" s="5" t="e">
        <f>SUM(#REF!)</f>
        <v>#REF!</v>
      </c>
      <c r="F111" s="3">
        <v>106</v>
      </c>
    </row>
    <row r="112" spans="1:6" ht="15" hidden="1" customHeight="1" x14ac:dyDescent="0.2">
      <c r="A112" s="6">
        <f>IF('Jurylid 1'!$D114="Individuelen volwassen",'Jurylid 1'!A114,0)</f>
        <v>0</v>
      </c>
      <c r="B112" s="6">
        <f>IF('Jurylid 1'!$D114="Individuelen volwassen",'Jurylid 1'!B114,0)</f>
        <v>0</v>
      </c>
      <c r="C112" s="6">
        <f>IF('Jurylid 1'!$D114="Individuelen volwassen",'Jurylid 1'!C114,0)</f>
        <v>0</v>
      </c>
      <c r="D112" s="9">
        <f>IF('Jurylid 1'!$D114="Individuelen volwassen",'Jurylid 1'!D114,0)</f>
        <v>0</v>
      </c>
      <c r="E112" s="5" t="e">
        <f>SUM(#REF!)</f>
        <v>#REF!</v>
      </c>
      <c r="F112" s="3">
        <v>107</v>
      </c>
    </row>
    <row r="113" spans="1:6" ht="15" hidden="1" customHeight="1" x14ac:dyDescent="0.2">
      <c r="A113" s="6">
        <f>IF('Jurylid 1'!$D115="Individuelen volwassen",'Jurylid 1'!A115,0)</f>
        <v>0</v>
      </c>
      <c r="B113" s="6">
        <f>IF('Jurylid 1'!$D115="Individuelen volwassen",'Jurylid 1'!B115,0)</f>
        <v>0</v>
      </c>
      <c r="C113" s="6">
        <f>IF('Jurylid 1'!$D115="Individuelen volwassen",'Jurylid 1'!C115,0)</f>
        <v>0</v>
      </c>
      <c r="D113" s="9">
        <f>IF('Jurylid 1'!$D115="Individuelen volwassen",'Jurylid 1'!D115,0)</f>
        <v>0</v>
      </c>
      <c r="E113" s="5" t="e">
        <f>SUM(#REF!)</f>
        <v>#REF!</v>
      </c>
      <c r="F113" s="3">
        <v>108</v>
      </c>
    </row>
    <row r="114" spans="1:6" ht="15" hidden="1" customHeight="1" x14ac:dyDescent="0.2">
      <c r="A114" s="6">
        <f>IF('Jurylid 1'!$D116="Individuelen volwassen",'Jurylid 1'!A116,0)</f>
        <v>0</v>
      </c>
      <c r="B114" s="6">
        <f>IF('Jurylid 1'!$D116="Individuelen volwassen",'Jurylid 1'!B116,0)</f>
        <v>0</v>
      </c>
      <c r="C114" s="6">
        <f>IF('Jurylid 1'!$D116="Individuelen volwassen",'Jurylid 1'!C116,0)</f>
        <v>0</v>
      </c>
      <c r="D114" s="9">
        <f>IF('Jurylid 1'!$D116="Individuelen volwassen",'Jurylid 1'!D116,0)</f>
        <v>0</v>
      </c>
      <c r="E114" s="5" t="e">
        <f>SUM(#REF!)</f>
        <v>#REF!</v>
      </c>
      <c r="F114" s="3">
        <v>109</v>
      </c>
    </row>
    <row r="115" spans="1:6" ht="15" hidden="1" customHeight="1" x14ac:dyDescent="0.2">
      <c r="A115" s="6">
        <f>IF('Jurylid 1'!$D117="Individuelen volwassen",'Jurylid 1'!A117,0)</f>
        <v>0</v>
      </c>
      <c r="B115" s="6">
        <f>IF('Jurylid 1'!$D117="Individuelen volwassen",'Jurylid 1'!B117,0)</f>
        <v>0</v>
      </c>
      <c r="C115" s="6">
        <f>IF('Jurylid 1'!$D117="Individuelen volwassen",'Jurylid 1'!C117,0)</f>
        <v>0</v>
      </c>
      <c r="D115" s="9">
        <f>IF('Jurylid 1'!$D117="Individuelen volwassen",'Jurylid 1'!D117,0)</f>
        <v>0</v>
      </c>
      <c r="E115" s="5" t="e">
        <f>SUM(#REF!)</f>
        <v>#REF!</v>
      </c>
      <c r="F115" s="3">
        <v>110</v>
      </c>
    </row>
    <row r="116" spans="1:6" ht="15" customHeight="1" x14ac:dyDescent="0.2">
      <c r="A116" s="6">
        <f>IF('Jurylid 1'!$D118="Individuelen volwassen",'Jurylid 1'!A118,0)</f>
        <v>111</v>
      </c>
      <c r="B116" s="6" t="str">
        <f>IF('Jurylid 1'!$D118="Individuelen volwassen",'Jurylid 1'!B118,0)</f>
        <v>Mariette Nusselder</v>
      </c>
      <c r="C116" s="6" t="str">
        <f>IF('Jurylid 1'!$D118="Individuelen volwassen",'Jurylid 1'!C118,0)</f>
        <v>Uutgebreid carnaval vieren</v>
      </c>
      <c r="D116" s="9" t="str">
        <f>IF('Jurylid 1'!$D118="Individuelen volwassen",'Jurylid 1'!D118,0)</f>
        <v>Individuelen volwassen</v>
      </c>
      <c r="E116" s="5" t="e">
        <f>SUM(#REF!)</f>
        <v>#REF!</v>
      </c>
      <c r="F116" s="48">
        <v>141</v>
      </c>
    </row>
    <row r="117" spans="1:6" ht="15" hidden="1" customHeight="1" x14ac:dyDescent="0.2">
      <c r="A117" s="6">
        <f>IF('Jurylid 1'!$D119="Individuelen volwassen",'Jurylid 1'!A119,0)</f>
        <v>0</v>
      </c>
      <c r="B117" s="6">
        <f>IF('Jurylid 1'!$D119="Individuelen volwassen",'Jurylid 1'!B119,0)</f>
        <v>0</v>
      </c>
      <c r="C117" s="6">
        <f>IF('Jurylid 1'!$D119="Individuelen volwassen",'Jurylid 1'!C119,0)</f>
        <v>0</v>
      </c>
      <c r="D117" s="9">
        <f>IF('Jurylid 1'!$D119="Individuelen volwassen",'Jurylid 1'!D119,0)</f>
        <v>0</v>
      </c>
      <c r="E117" s="5" t="e">
        <f>SUM(#REF!)</f>
        <v>#REF!</v>
      </c>
      <c r="F117" s="3">
        <v>112</v>
      </c>
    </row>
    <row r="118" spans="1:6" ht="15" hidden="1" customHeight="1" x14ac:dyDescent="0.2">
      <c r="A118" s="6">
        <f>IF('Jurylid 1'!$D120="Individuelen volwassen",'Jurylid 1'!A120,0)</f>
        <v>0</v>
      </c>
      <c r="B118" s="6">
        <f>IF('Jurylid 1'!$D120="Individuelen volwassen",'Jurylid 1'!B120,0)</f>
        <v>0</v>
      </c>
      <c r="C118" s="6">
        <f>IF('Jurylid 1'!$D120="Individuelen volwassen",'Jurylid 1'!C120,0)</f>
        <v>0</v>
      </c>
      <c r="D118" s="9">
        <f>IF('Jurylid 1'!$D120="Individuelen volwassen",'Jurylid 1'!D120,0)</f>
        <v>0</v>
      </c>
      <c r="E118" s="5" t="e">
        <f>SUM(#REF!)</f>
        <v>#REF!</v>
      </c>
      <c r="F118" s="3">
        <v>113</v>
      </c>
    </row>
    <row r="119" spans="1:6" ht="15" hidden="1" customHeight="1" x14ac:dyDescent="0.2">
      <c r="A119" s="6">
        <f>IF('Jurylid 1'!$D121="Individuelen volwassen",'Jurylid 1'!A121,0)</f>
        <v>0</v>
      </c>
      <c r="B119" s="6">
        <f>IF('Jurylid 1'!$D121="Individuelen volwassen",'Jurylid 1'!B121,0)</f>
        <v>0</v>
      </c>
      <c r="C119" s="6">
        <f>IF('Jurylid 1'!$D121="Individuelen volwassen",'Jurylid 1'!C121,0)</f>
        <v>0</v>
      </c>
      <c r="D119" s="9">
        <f>IF('Jurylid 1'!$D121="Individuelen volwassen",'Jurylid 1'!D121,0)</f>
        <v>0</v>
      </c>
      <c r="E119" s="5" t="e">
        <f>SUM(#REF!)</f>
        <v>#REF!</v>
      </c>
      <c r="F119" s="3">
        <v>114</v>
      </c>
    </row>
    <row r="120" spans="1:6" ht="15" hidden="1" customHeight="1" x14ac:dyDescent="0.2">
      <c r="A120" s="6">
        <f>IF('Jurylid 1'!$D122="Individuelen volwassen",'Jurylid 1'!A122,0)</f>
        <v>0</v>
      </c>
      <c r="B120" s="6">
        <f>IF('Jurylid 1'!$D122="Individuelen volwassen",'Jurylid 1'!B122,0)</f>
        <v>0</v>
      </c>
      <c r="C120" s="6">
        <f>IF('Jurylid 1'!$D122="Individuelen volwassen",'Jurylid 1'!C122,0)</f>
        <v>0</v>
      </c>
      <c r="D120" s="9">
        <f>IF('Jurylid 1'!$D122="Individuelen volwassen",'Jurylid 1'!D122,0)</f>
        <v>0</v>
      </c>
      <c r="E120" s="5" t="e">
        <f>SUM(#REF!)</f>
        <v>#REF!</v>
      </c>
      <c r="F120" s="3">
        <v>115</v>
      </c>
    </row>
    <row r="121" spans="1:6" ht="15" hidden="1" customHeight="1" x14ac:dyDescent="0.2">
      <c r="A121" s="6">
        <f>IF('Jurylid 1'!$D123="Individuelen volwassen",'Jurylid 1'!A123,0)</f>
        <v>0</v>
      </c>
      <c r="B121" s="6">
        <f>IF('Jurylid 1'!$D123="Individuelen volwassen",'Jurylid 1'!B123,0)</f>
        <v>0</v>
      </c>
      <c r="C121" s="6">
        <f>IF('Jurylid 1'!$D123="Individuelen volwassen",'Jurylid 1'!C123,0)</f>
        <v>0</v>
      </c>
      <c r="D121" s="9">
        <f>IF('Jurylid 1'!$D123="Individuelen volwassen",'Jurylid 1'!D123,0)</f>
        <v>0</v>
      </c>
      <c r="E121" s="5" t="e">
        <f>SUM(#REF!)</f>
        <v>#REF!</v>
      </c>
      <c r="F121" s="3">
        <v>116</v>
      </c>
    </row>
    <row r="122" spans="1:6" ht="15" hidden="1" customHeight="1" x14ac:dyDescent="0.2">
      <c r="A122" s="6">
        <f>IF('Jurylid 1'!$D124="Individuelen volwassen",'Jurylid 1'!A124,0)</f>
        <v>0</v>
      </c>
      <c r="B122" s="6">
        <f>IF('Jurylid 1'!$D124="Individuelen volwassen",'Jurylid 1'!B124,0)</f>
        <v>0</v>
      </c>
      <c r="C122" s="6">
        <f>IF('Jurylid 1'!$D124="Individuelen volwassen",'Jurylid 1'!C124,0)</f>
        <v>0</v>
      </c>
      <c r="D122" s="9">
        <f>IF('Jurylid 1'!$D124="Individuelen volwassen",'Jurylid 1'!D124,0)</f>
        <v>0</v>
      </c>
      <c r="E122" s="5" t="e">
        <f>SUM(#REF!)</f>
        <v>#REF!</v>
      </c>
      <c r="F122" s="3">
        <v>117</v>
      </c>
    </row>
    <row r="123" spans="1:6" ht="15" hidden="1" customHeight="1" x14ac:dyDescent="0.2">
      <c r="A123" s="6">
        <f>IF('Jurylid 1'!$D125="Individuelen volwassen",'Jurylid 1'!A125,0)</f>
        <v>0</v>
      </c>
      <c r="B123" s="6">
        <f>IF('Jurylid 1'!$D125="Individuelen volwassen",'Jurylid 1'!B125,0)</f>
        <v>0</v>
      </c>
      <c r="C123" s="6">
        <f>IF('Jurylid 1'!$D125="Individuelen volwassen",'Jurylid 1'!C125,0)</f>
        <v>0</v>
      </c>
      <c r="D123" s="9">
        <f>IF('Jurylid 1'!$D125="Individuelen volwassen",'Jurylid 1'!D125,0)</f>
        <v>0</v>
      </c>
      <c r="E123" s="5" t="e">
        <f>SUM(#REF!)</f>
        <v>#REF!</v>
      </c>
      <c r="F123" s="3">
        <v>118</v>
      </c>
    </row>
    <row r="124" spans="1:6" ht="15" hidden="1" customHeight="1" x14ac:dyDescent="0.2">
      <c r="A124" s="6">
        <f>IF('Jurylid 1'!$D126="Individuelen volwassen",'Jurylid 1'!A126,0)</f>
        <v>0</v>
      </c>
      <c r="B124" s="6">
        <f>IF('Jurylid 1'!$D126="Individuelen volwassen",'Jurylid 1'!B126,0)</f>
        <v>0</v>
      </c>
      <c r="C124" s="6">
        <f>IF('Jurylid 1'!$D126="Individuelen volwassen",'Jurylid 1'!C126,0)</f>
        <v>0</v>
      </c>
      <c r="D124" s="9">
        <f>IF('Jurylid 1'!$D126="Individuelen volwassen",'Jurylid 1'!D126,0)</f>
        <v>0</v>
      </c>
      <c r="E124" s="5" t="e">
        <f>SUM(#REF!)</f>
        <v>#REF!</v>
      </c>
      <c r="F124" s="3">
        <v>119</v>
      </c>
    </row>
    <row r="125" spans="1:6" ht="15" hidden="1" customHeight="1" x14ac:dyDescent="0.2">
      <c r="A125" s="6">
        <f>IF('Jurylid 1'!$D127="Individuelen volwassen",'Jurylid 1'!A127,0)</f>
        <v>0</v>
      </c>
      <c r="B125" s="6">
        <f>IF('Jurylid 1'!$D127="Individuelen volwassen",'Jurylid 1'!B127,0)</f>
        <v>0</v>
      </c>
      <c r="C125" s="6">
        <f>IF('Jurylid 1'!$D127="Individuelen volwassen",'Jurylid 1'!C127,0)</f>
        <v>0</v>
      </c>
      <c r="D125" s="9">
        <f>IF('Jurylid 1'!$D127="Individuelen volwassen",'Jurylid 1'!D127,0)</f>
        <v>0</v>
      </c>
      <c r="E125" s="5" t="e">
        <f>SUM(#REF!)</f>
        <v>#REF!</v>
      </c>
      <c r="F125" s="3">
        <v>120</v>
      </c>
    </row>
    <row r="126" spans="1:6" ht="15" hidden="1" customHeight="1" x14ac:dyDescent="0.2">
      <c r="A126" s="6">
        <f>IF('Jurylid 1'!$D128="Individuelen volwassen",'Jurylid 1'!A128,0)</f>
        <v>0</v>
      </c>
      <c r="B126" s="6">
        <f>IF('Jurylid 1'!$D128="Individuelen volwassen",'Jurylid 1'!B128,0)</f>
        <v>0</v>
      </c>
      <c r="C126" s="6">
        <f>IF('Jurylid 1'!$D128="Individuelen volwassen",'Jurylid 1'!C128,0)</f>
        <v>0</v>
      </c>
      <c r="D126" s="9">
        <f>IF('Jurylid 1'!$D128="Individuelen volwassen",'Jurylid 1'!D128,0)</f>
        <v>0</v>
      </c>
      <c r="E126" s="5" t="e">
        <f>SUM(#REF!)</f>
        <v>#REF!</v>
      </c>
      <c r="F126" s="3">
        <v>121</v>
      </c>
    </row>
    <row r="127" spans="1:6" ht="15" hidden="1" customHeight="1" x14ac:dyDescent="0.2">
      <c r="A127" s="6">
        <f>IF('Jurylid 1'!$D129="Individuelen volwassen",'Jurylid 1'!A129,0)</f>
        <v>0</v>
      </c>
      <c r="B127" s="6">
        <f>IF('Jurylid 1'!$D129="Individuelen volwassen",'Jurylid 1'!B129,0)</f>
        <v>0</v>
      </c>
      <c r="C127" s="6">
        <f>IF('Jurylid 1'!$D129="Individuelen volwassen",'Jurylid 1'!C129,0)</f>
        <v>0</v>
      </c>
      <c r="D127" s="9">
        <f>IF('Jurylid 1'!$D129="Individuelen volwassen",'Jurylid 1'!D129,0)</f>
        <v>0</v>
      </c>
      <c r="E127" s="5" t="e">
        <f>SUM(#REF!)</f>
        <v>#REF!</v>
      </c>
      <c r="F127" s="3">
        <v>122</v>
      </c>
    </row>
    <row r="128" spans="1:6" ht="15" hidden="1" customHeight="1" x14ac:dyDescent="0.2">
      <c r="A128" s="6">
        <f>IF('Jurylid 1'!$D130="Individuelen volwassen",'Jurylid 1'!A130,0)</f>
        <v>0</v>
      </c>
      <c r="B128" s="6">
        <f>IF('Jurylid 1'!$D130="Individuelen volwassen",'Jurylid 1'!B130,0)</f>
        <v>0</v>
      </c>
      <c r="C128" s="6">
        <f>IF('Jurylid 1'!$D130="Individuelen volwassen",'Jurylid 1'!C130,0)</f>
        <v>0</v>
      </c>
      <c r="D128" s="9">
        <f>IF('Jurylid 1'!$D130="Individuelen volwassen",'Jurylid 1'!D130,0)</f>
        <v>0</v>
      </c>
      <c r="E128" s="5" t="e">
        <f>SUM(#REF!)</f>
        <v>#REF!</v>
      </c>
      <c r="F128" s="3">
        <v>123</v>
      </c>
    </row>
    <row r="129" spans="1:6" ht="15" hidden="1" customHeight="1" x14ac:dyDescent="0.2">
      <c r="A129" s="6">
        <f>IF('Jurylid 1'!$D131="Individuelen volwassen",'Jurylid 1'!A131,0)</f>
        <v>0</v>
      </c>
      <c r="B129" s="6">
        <f>IF('Jurylid 1'!$D131="Individuelen volwassen",'Jurylid 1'!B131,0)</f>
        <v>0</v>
      </c>
      <c r="C129" s="6">
        <f>IF('Jurylid 1'!$D131="Individuelen volwassen",'Jurylid 1'!C131,0)</f>
        <v>0</v>
      </c>
      <c r="D129" s="9">
        <f>IF('Jurylid 1'!$D131="Individuelen volwassen",'Jurylid 1'!D131,0)</f>
        <v>0</v>
      </c>
      <c r="E129" s="5" t="e">
        <f>SUM(#REF!)</f>
        <v>#REF!</v>
      </c>
      <c r="F129" s="3">
        <v>124</v>
      </c>
    </row>
    <row r="130" spans="1:6" ht="15" hidden="1" customHeight="1" x14ac:dyDescent="0.2">
      <c r="A130" s="6">
        <f>IF('Jurylid 1'!$D132="Individuelen volwassen",'Jurylid 1'!A132,0)</f>
        <v>0</v>
      </c>
      <c r="B130" s="6">
        <f>IF('Jurylid 1'!$D132="Individuelen volwassen",'Jurylid 1'!B132,0)</f>
        <v>0</v>
      </c>
      <c r="C130" s="6">
        <f>IF('Jurylid 1'!$D132="Individuelen volwassen",'Jurylid 1'!C132,0)</f>
        <v>0</v>
      </c>
      <c r="D130" s="9">
        <f>IF('Jurylid 1'!$D132="Individuelen volwassen",'Jurylid 1'!D132,0)</f>
        <v>0</v>
      </c>
      <c r="E130" s="5" t="e">
        <f>SUM(#REF!)</f>
        <v>#REF!</v>
      </c>
      <c r="F130" s="3">
        <v>125</v>
      </c>
    </row>
    <row r="131" spans="1:6" ht="15" hidden="1" customHeight="1" x14ac:dyDescent="0.2">
      <c r="A131" s="6">
        <f>IF('Jurylid 1'!$D133="Individuelen volwassen",'Jurylid 1'!A133,0)</f>
        <v>0</v>
      </c>
      <c r="B131" s="6">
        <f>IF('Jurylid 1'!$D133="Individuelen volwassen",'Jurylid 1'!B133,0)</f>
        <v>0</v>
      </c>
      <c r="C131" s="6">
        <f>IF('Jurylid 1'!$D133="Individuelen volwassen",'Jurylid 1'!C133,0)</f>
        <v>0</v>
      </c>
      <c r="D131" s="9">
        <f>IF('Jurylid 1'!$D133="Individuelen volwassen",'Jurylid 1'!D133,0)</f>
        <v>0</v>
      </c>
      <c r="E131" s="5" t="e">
        <f>SUM(#REF!)</f>
        <v>#REF!</v>
      </c>
      <c r="F131" s="3">
        <v>126</v>
      </c>
    </row>
    <row r="132" spans="1:6" ht="15" hidden="1" customHeight="1" x14ac:dyDescent="0.2">
      <c r="A132" s="6">
        <f>IF('Jurylid 1'!$D134="Individuelen volwassen",'Jurylid 1'!A134,0)</f>
        <v>0</v>
      </c>
      <c r="B132" s="6">
        <f>IF('Jurylid 1'!$D134="Individuelen volwassen",'Jurylid 1'!B134,0)</f>
        <v>0</v>
      </c>
      <c r="C132" s="6">
        <f>IF('Jurylid 1'!$D134="Individuelen volwassen",'Jurylid 1'!C134,0)</f>
        <v>0</v>
      </c>
      <c r="D132" s="9">
        <f>IF('Jurylid 1'!$D134="Individuelen volwassen",'Jurylid 1'!D134,0)</f>
        <v>0</v>
      </c>
      <c r="E132" s="5" t="e">
        <f>SUM(#REF!)</f>
        <v>#REF!</v>
      </c>
      <c r="F132" s="3">
        <v>127</v>
      </c>
    </row>
    <row r="133" spans="1:6" ht="15" hidden="1" customHeight="1" x14ac:dyDescent="0.2">
      <c r="A133" s="6">
        <f>IF('Jurylid 1'!$D135="Individuelen volwassen",'Jurylid 1'!A135,0)</f>
        <v>0</v>
      </c>
      <c r="B133" s="6">
        <f>IF('Jurylid 1'!$D135="Individuelen volwassen",'Jurylid 1'!B135,0)</f>
        <v>0</v>
      </c>
      <c r="C133" s="6">
        <f>IF('Jurylid 1'!$D135="Individuelen volwassen",'Jurylid 1'!C135,0)</f>
        <v>0</v>
      </c>
      <c r="D133" s="9">
        <f>IF('Jurylid 1'!$D135="Individuelen volwassen",'Jurylid 1'!D135,0)</f>
        <v>0</v>
      </c>
      <c r="E133" s="5" t="e">
        <f>SUM(#REF!)</f>
        <v>#REF!</v>
      </c>
      <c r="F133" s="3">
        <v>128</v>
      </c>
    </row>
    <row r="134" spans="1:6" ht="15" hidden="1" customHeight="1" x14ac:dyDescent="0.2">
      <c r="A134" s="6">
        <f>IF('Jurylid 1'!$D136="Individuelen volwassen",'Jurylid 1'!A136,0)</f>
        <v>0</v>
      </c>
      <c r="B134" s="6">
        <f>IF('Jurylid 1'!$D136="Individuelen volwassen",'Jurylid 1'!B136,0)</f>
        <v>0</v>
      </c>
      <c r="C134" s="6">
        <f>IF('Jurylid 1'!$D136="Individuelen volwassen",'Jurylid 1'!C136,0)</f>
        <v>0</v>
      </c>
      <c r="D134" s="9">
        <f>IF('Jurylid 1'!$D136="Individuelen volwassen",'Jurylid 1'!D136,0)</f>
        <v>0</v>
      </c>
      <c r="E134" s="5" t="e">
        <f>SUM(#REF!)</f>
        <v>#REF!</v>
      </c>
      <c r="F134" s="3">
        <v>129</v>
      </c>
    </row>
    <row r="135" spans="1:6" ht="15" hidden="1" customHeight="1" x14ac:dyDescent="0.2">
      <c r="A135" s="6">
        <f>IF('Jurylid 1'!$D137="Individuelen volwassen",'Jurylid 1'!A137,0)</f>
        <v>0</v>
      </c>
      <c r="B135" s="6">
        <f>IF('Jurylid 1'!$D137="Individuelen volwassen",'Jurylid 1'!B137,0)</f>
        <v>0</v>
      </c>
      <c r="C135" s="6">
        <f>IF('Jurylid 1'!$D137="Individuelen volwassen",'Jurylid 1'!C137,0)</f>
        <v>0</v>
      </c>
      <c r="D135" s="9">
        <f>IF('Jurylid 1'!$D137="Individuelen volwassen",'Jurylid 1'!D137,0)</f>
        <v>0</v>
      </c>
      <c r="E135" s="5" t="e">
        <f>SUM(#REF!)</f>
        <v>#REF!</v>
      </c>
      <c r="F135" s="3">
        <v>130</v>
      </c>
    </row>
    <row r="136" spans="1:6" ht="15" hidden="1" customHeight="1" x14ac:dyDescent="0.2">
      <c r="A136" s="6">
        <f>IF('Jurylid 1'!$D138="Individuelen volwassen",'Jurylid 1'!A138,0)</f>
        <v>0</v>
      </c>
      <c r="B136" s="6">
        <f>IF('Jurylid 1'!$D138="Individuelen volwassen",'Jurylid 1'!B138,0)</f>
        <v>0</v>
      </c>
      <c r="C136" s="6">
        <f>IF('Jurylid 1'!$D138="Individuelen volwassen",'Jurylid 1'!C138,0)</f>
        <v>0</v>
      </c>
      <c r="D136" s="9">
        <f>IF('Jurylid 1'!$D138="Individuelen volwassen",'Jurylid 1'!D138,0)</f>
        <v>0</v>
      </c>
      <c r="E136" s="5" t="e">
        <f>SUM(#REF!)</f>
        <v>#REF!</v>
      </c>
      <c r="F136" s="3">
        <v>131</v>
      </c>
    </row>
    <row r="137" spans="1:6" ht="15" hidden="1" customHeight="1" x14ac:dyDescent="0.2">
      <c r="A137" s="6">
        <f>IF('Jurylid 1'!$D139="Individuelen volwassen",'Jurylid 1'!A139,0)</f>
        <v>0</v>
      </c>
      <c r="B137" s="6">
        <f>IF('Jurylid 1'!$D139="Individuelen volwassen",'Jurylid 1'!B139,0)</f>
        <v>0</v>
      </c>
      <c r="C137" s="6">
        <f>IF('Jurylid 1'!$D139="Individuelen volwassen",'Jurylid 1'!C139,0)</f>
        <v>0</v>
      </c>
      <c r="D137" s="9">
        <f>IF('Jurylid 1'!$D139="Individuelen volwassen",'Jurylid 1'!D139,0)</f>
        <v>0</v>
      </c>
      <c r="E137" s="5" t="e">
        <f>SUM(#REF!)</f>
        <v>#REF!</v>
      </c>
      <c r="F137" s="3">
        <v>132</v>
      </c>
    </row>
    <row r="138" spans="1:6" ht="15" hidden="1" customHeight="1" x14ac:dyDescent="0.2">
      <c r="A138" s="6">
        <f>IF('Jurylid 1'!$D140="Individuelen volwassen",'Jurylid 1'!A140,0)</f>
        <v>0</v>
      </c>
      <c r="B138" s="6">
        <f>IF('Jurylid 1'!$D140="Individuelen volwassen",'Jurylid 1'!B140,0)</f>
        <v>0</v>
      </c>
      <c r="C138" s="6">
        <f>IF('Jurylid 1'!$D140="Individuelen volwassen",'Jurylid 1'!C140,0)</f>
        <v>0</v>
      </c>
      <c r="D138" s="9">
        <f>IF('Jurylid 1'!$D140="Individuelen volwassen",'Jurylid 1'!D140,0)</f>
        <v>0</v>
      </c>
      <c r="E138" s="5" t="e">
        <f>SUM(#REF!)</f>
        <v>#REF!</v>
      </c>
      <c r="F138" s="3">
        <v>133</v>
      </c>
    </row>
    <row r="139" spans="1:6" ht="15" hidden="1" customHeight="1" x14ac:dyDescent="0.2">
      <c r="A139" s="6">
        <f>IF('Jurylid 1'!$D141="Individuelen volwassen",'Jurylid 1'!A141,0)</f>
        <v>0</v>
      </c>
      <c r="B139" s="6">
        <f>IF('Jurylid 1'!$D141="Individuelen volwassen",'Jurylid 1'!B141,0)</f>
        <v>0</v>
      </c>
      <c r="C139" s="6">
        <f>IF('Jurylid 1'!$D141="Individuelen volwassen",'Jurylid 1'!C141,0)</f>
        <v>0</v>
      </c>
      <c r="D139" s="9">
        <f>IF('Jurylid 1'!$D141="Individuelen volwassen",'Jurylid 1'!D141,0)</f>
        <v>0</v>
      </c>
      <c r="E139" s="5" t="e">
        <f>SUM(#REF!)</f>
        <v>#REF!</v>
      </c>
      <c r="F139" s="3">
        <v>134</v>
      </c>
    </row>
    <row r="140" spans="1:6" ht="15" hidden="1" customHeight="1" x14ac:dyDescent="0.2">
      <c r="A140" s="6">
        <f>IF('Jurylid 1'!$D142="Individuelen volwassen",'Jurylid 1'!A142,0)</f>
        <v>0</v>
      </c>
      <c r="B140" s="6">
        <f>IF('Jurylid 1'!$D142="Individuelen volwassen",'Jurylid 1'!B142,0)</f>
        <v>0</v>
      </c>
      <c r="C140" s="6">
        <f>IF('Jurylid 1'!$D142="Individuelen volwassen",'Jurylid 1'!C142,0)</f>
        <v>0</v>
      </c>
      <c r="D140" s="9">
        <f>IF('Jurylid 1'!$D142="Individuelen volwassen",'Jurylid 1'!D142,0)</f>
        <v>0</v>
      </c>
      <c r="E140" s="5" t="e">
        <f>SUM(#REF!)</f>
        <v>#REF!</v>
      </c>
      <c r="F140" s="3">
        <v>135</v>
      </c>
    </row>
    <row r="141" spans="1:6" ht="15" hidden="1" customHeight="1" x14ac:dyDescent="0.2">
      <c r="A141" s="6">
        <f>IF('Jurylid 1'!$D143="Individuelen volwassen",'Jurylid 1'!A143,0)</f>
        <v>0</v>
      </c>
      <c r="B141" s="6">
        <f>IF('Jurylid 1'!$D143="Individuelen volwassen",'Jurylid 1'!B143,0)</f>
        <v>0</v>
      </c>
      <c r="C141" s="6">
        <f>IF('Jurylid 1'!$D143="Individuelen volwassen",'Jurylid 1'!C143,0)</f>
        <v>0</v>
      </c>
      <c r="D141" s="9">
        <f>IF('Jurylid 1'!$D143="Individuelen volwassen",'Jurylid 1'!D143,0)</f>
        <v>0</v>
      </c>
      <c r="E141" s="5" t="e">
        <f>SUM(#REF!)</f>
        <v>#REF!</v>
      </c>
      <c r="F141" s="3">
        <v>136</v>
      </c>
    </row>
    <row r="142" spans="1:6" ht="15" hidden="1" customHeight="1" x14ac:dyDescent="0.2">
      <c r="A142" s="6">
        <f>IF('Jurylid 1'!$D144="Individuelen volwassen",'Jurylid 1'!A144,0)</f>
        <v>0</v>
      </c>
      <c r="B142" s="6">
        <f>IF('Jurylid 1'!$D144="Individuelen volwassen",'Jurylid 1'!B144,0)</f>
        <v>0</v>
      </c>
      <c r="C142" s="6">
        <f>IF('Jurylid 1'!$D144="Individuelen volwassen",'Jurylid 1'!C144,0)</f>
        <v>0</v>
      </c>
      <c r="D142" s="9">
        <f>IF('Jurylid 1'!$D144="Individuelen volwassen",'Jurylid 1'!D144,0)</f>
        <v>0</v>
      </c>
      <c r="E142" s="5" t="e">
        <f>SUM(#REF!)</f>
        <v>#REF!</v>
      </c>
      <c r="F142" s="3">
        <v>137</v>
      </c>
    </row>
    <row r="143" spans="1:6" ht="15" hidden="1" customHeight="1" x14ac:dyDescent="0.2">
      <c r="A143" s="6">
        <f>IF('Jurylid 1'!$D145="Individuelen volwassen",'Jurylid 1'!A145,0)</f>
        <v>0</v>
      </c>
      <c r="B143" s="6">
        <f>IF('Jurylid 1'!$D145="Individuelen volwassen",'Jurylid 1'!B145,0)</f>
        <v>0</v>
      </c>
      <c r="C143" s="6">
        <f>IF('Jurylid 1'!$D145="Individuelen volwassen",'Jurylid 1'!C145,0)</f>
        <v>0</v>
      </c>
      <c r="D143" s="9">
        <f>IF('Jurylid 1'!$D145="Individuelen volwassen",'Jurylid 1'!D145,0)</f>
        <v>0</v>
      </c>
      <c r="E143" s="5" t="e">
        <f>SUM(#REF!)</f>
        <v>#REF!</v>
      </c>
      <c r="F143" s="3">
        <v>138</v>
      </c>
    </row>
    <row r="144" spans="1:6" ht="15" hidden="1" customHeight="1" x14ac:dyDescent="0.2">
      <c r="A144" s="6">
        <f>IF('Jurylid 1'!$D146="Individuelen volwassen",'Jurylid 1'!A146,0)</f>
        <v>0</v>
      </c>
      <c r="B144" s="6">
        <f>IF('Jurylid 1'!$D146="Individuelen volwassen",'Jurylid 1'!B146,0)</f>
        <v>0</v>
      </c>
      <c r="C144" s="6">
        <f>IF('Jurylid 1'!$D146="Individuelen volwassen",'Jurylid 1'!C146,0)</f>
        <v>0</v>
      </c>
      <c r="D144" s="9">
        <f>IF('Jurylid 1'!$D146="Individuelen volwassen",'Jurylid 1'!D146,0)</f>
        <v>0</v>
      </c>
      <c r="E144" s="5" t="e">
        <f>SUM(#REF!)</f>
        <v>#REF!</v>
      </c>
      <c r="F144" s="3">
        <v>139</v>
      </c>
    </row>
    <row r="145" spans="1:6" ht="15" hidden="1" customHeight="1" x14ac:dyDescent="0.2">
      <c r="A145" s="6">
        <f>IF('Jurylid 1'!$D147="Individuelen volwassen",'Jurylid 1'!A147,0)</f>
        <v>0</v>
      </c>
      <c r="B145" s="6">
        <f>IF('Jurylid 1'!$D147="Individuelen volwassen",'Jurylid 1'!B147,0)</f>
        <v>0</v>
      </c>
      <c r="C145" s="6">
        <f>IF('Jurylid 1'!$D147="Individuelen volwassen",'Jurylid 1'!C147,0)</f>
        <v>0</v>
      </c>
      <c r="D145" s="9">
        <f>IF('Jurylid 1'!$D147="Individuelen volwassen",'Jurylid 1'!D147,0)</f>
        <v>0</v>
      </c>
      <c r="E145" s="5" t="e">
        <f>SUM(#REF!)</f>
        <v>#REF!</v>
      </c>
      <c r="F145" s="3">
        <v>140</v>
      </c>
    </row>
    <row r="146" spans="1:6" ht="15" hidden="1" customHeight="1" x14ac:dyDescent="0.2">
      <c r="A146" s="6">
        <f>IF('Jurylid 1'!$D148="Individuelen volwassen",'Jurylid 1'!A148,0)</f>
        <v>0</v>
      </c>
      <c r="B146" s="6">
        <f>IF('Jurylid 1'!$D148="Individuelen volwassen",'Jurylid 1'!B148,0)</f>
        <v>0</v>
      </c>
      <c r="C146" s="6">
        <f>IF('Jurylid 1'!$D148="Individuelen volwassen",'Jurylid 1'!C148,0)</f>
        <v>0</v>
      </c>
      <c r="D146" s="9">
        <f>IF('Jurylid 1'!$D148="Individuelen volwassen",'Jurylid 1'!D148,0)</f>
        <v>0</v>
      </c>
      <c r="E146" s="5" t="e">
        <f>SUM(#REF!)</f>
        <v>#REF!</v>
      </c>
      <c r="F146" s="3">
        <v>141</v>
      </c>
    </row>
    <row r="147" spans="1:6" ht="15" hidden="1" customHeight="1" x14ac:dyDescent="0.2">
      <c r="A147" s="6">
        <f>IF('Jurylid 1'!$D149="Individuelen volwassen",'Jurylid 1'!A149,0)</f>
        <v>0</v>
      </c>
      <c r="B147" s="6">
        <f>IF('Jurylid 1'!$D149="Individuelen volwassen",'Jurylid 1'!B149,0)</f>
        <v>0</v>
      </c>
      <c r="C147" s="6">
        <f>IF('Jurylid 1'!$D149="Individuelen volwassen",'Jurylid 1'!C149,0)</f>
        <v>0</v>
      </c>
      <c r="D147" s="9">
        <f>IF('Jurylid 1'!$D149="Individuelen volwassen",'Jurylid 1'!D149,0)</f>
        <v>0</v>
      </c>
      <c r="E147" s="5" t="e">
        <f>SUM(#REF!)</f>
        <v>#REF!</v>
      </c>
      <c r="F147" s="3">
        <v>142</v>
      </c>
    </row>
    <row r="148" spans="1:6" ht="15" hidden="1" customHeight="1" x14ac:dyDescent="0.2">
      <c r="A148" s="6">
        <f>IF('Jurylid 1'!$D150="Individuelen volwassen",'Jurylid 1'!A150,0)</f>
        <v>0</v>
      </c>
      <c r="B148" s="6">
        <f>IF('Jurylid 1'!$D150="Individuelen volwassen",'Jurylid 1'!B150,0)</f>
        <v>0</v>
      </c>
      <c r="C148" s="6">
        <f>IF('Jurylid 1'!$D150="Individuelen volwassen",'Jurylid 1'!C150,0)</f>
        <v>0</v>
      </c>
      <c r="D148" s="9">
        <f>IF('Jurylid 1'!$D150="Individuelen volwassen",'Jurylid 1'!D150,0)</f>
        <v>0</v>
      </c>
      <c r="E148" s="5" t="e">
        <f>SUM(#REF!)</f>
        <v>#REF!</v>
      </c>
      <c r="F148" s="3">
        <v>143</v>
      </c>
    </row>
    <row r="149" spans="1:6" ht="15" hidden="1" customHeight="1" x14ac:dyDescent="0.2">
      <c r="A149" s="6">
        <f>IF('Jurylid 1'!$D151="Individuelen volwassen",'Jurylid 1'!A151,0)</f>
        <v>0</v>
      </c>
      <c r="B149" s="6">
        <f>IF('Jurylid 1'!$D151="Individuelen volwassen",'Jurylid 1'!B151,0)</f>
        <v>0</v>
      </c>
      <c r="C149" s="6">
        <f>IF('Jurylid 1'!$D151="Individuelen volwassen",'Jurylid 1'!C151,0)</f>
        <v>0</v>
      </c>
      <c r="D149" s="9">
        <f>IF('Jurylid 1'!$D151="Individuelen volwassen",'Jurylid 1'!D151,0)</f>
        <v>0</v>
      </c>
      <c r="E149" s="5" t="e">
        <f>SUM(#REF!)</f>
        <v>#REF!</v>
      </c>
      <c r="F149" s="3">
        <v>144</v>
      </c>
    </row>
    <row r="150" spans="1:6" ht="15" hidden="1" customHeight="1" x14ac:dyDescent="0.2">
      <c r="A150" s="6">
        <f>IF('Jurylid 1'!$D152="Individuelen volwassen",'Jurylid 1'!A152,0)</f>
        <v>0</v>
      </c>
      <c r="B150" s="6">
        <f>IF('Jurylid 1'!$D152="Individuelen volwassen",'Jurylid 1'!B152,0)</f>
        <v>0</v>
      </c>
      <c r="C150" s="6">
        <f>IF('Jurylid 1'!$D152="Individuelen volwassen",'Jurylid 1'!C152,0)</f>
        <v>0</v>
      </c>
      <c r="D150" s="9">
        <f>IF('Jurylid 1'!$D152="Individuelen volwassen",'Jurylid 1'!D152,0)</f>
        <v>0</v>
      </c>
      <c r="E150" s="5" t="e">
        <f>SUM(#REF!)</f>
        <v>#REF!</v>
      </c>
      <c r="F150" s="3">
        <v>145</v>
      </c>
    </row>
    <row r="151" spans="1:6" ht="15" hidden="1" customHeight="1" x14ac:dyDescent="0.2">
      <c r="A151" s="6">
        <f>IF('Jurylid 1'!$D153="Individuelen volwassen",'Jurylid 1'!A153,0)</f>
        <v>0</v>
      </c>
      <c r="B151" s="6">
        <f>IF('Jurylid 1'!$D153="Individuelen volwassen",'Jurylid 1'!B153,0)</f>
        <v>0</v>
      </c>
      <c r="C151" s="6">
        <f>IF('Jurylid 1'!$D153="Individuelen volwassen",'Jurylid 1'!C153,0)</f>
        <v>0</v>
      </c>
      <c r="D151" s="9">
        <f>IF('Jurylid 1'!$D153="Individuelen volwassen",'Jurylid 1'!D153,0)</f>
        <v>0</v>
      </c>
      <c r="E151" s="5" t="e">
        <f>SUM(#REF!)</f>
        <v>#REF!</v>
      </c>
      <c r="F151" s="3">
        <v>146</v>
      </c>
    </row>
    <row r="152" spans="1:6" ht="15" hidden="1" customHeight="1" x14ac:dyDescent="0.2">
      <c r="A152" s="6">
        <f>IF('Jurylid 1'!$D154="Individuelen volwassen",'Jurylid 1'!A154,0)</f>
        <v>0</v>
      </c>
      <c r="B152" s="6">
        <f>IF('Jurylid 1'!$D154="Individuelen volwassen",'Jurylid 1'!B154,0)</f>
        <v>0</v>
      </c>
      <c r="C152" s="6">
        <f>IF('Jurylid 1'!$D154="Individuelen volwassen",'Jurylid 1'!C154,0)</f>
        <v>0</v>
      </c>
      <c r="D152" s="9">
        <f>IF('Jurylid 1'!$D154="Individuelen volwassen",'Jurylid 1'!D154,0)</f>
        <v>0</v>
      </c>
      <c r="E152" s="5" t="e">
        <f>SUM(#REF!)</f>
        <v>#REF!</v>
      </c>
      <c r="F152" s="3">
        <v>147</v>
      </c>
    </row>
    <row r="153" spans="1:6" ht="15" hidden="1" customHeight="1" x14ac:dyDescent="0.2">
      <c r="A153" s="6">
        <f>IF('Jurylid 1'!$D155="Individuelen volwassen",'Jurylid 1'!A155,0)</f>
        <v>0</v>
      </c>
      <c r="B153" s="6">
        <f>IF('Jurylid 1'!$D155="Individuelen volwassen",'Jurylid 1'!B155,0)</f>
        <v>0</v>
      </c>
      <c r="C153" s="6">
        <f>IF('Jurylid 1'!$D155="Individuelen volwassen",'Jurylid 1'!C155,0)</f>
        <v>0</v>
      </c>
      <c r="D153" s="9">
        <f>IF('Jurylid 1'!$D155="Individuelen volwassen",'Jurylid 1'!D155,0)</f>
        <v>0</v>
      </c>
      <c r="E153" s="5" t="e">
        <f>SUM(#REF!)</f>
        <v>#REF!</v>
      </c>
      <c r="F153" s="3">
        <v>148</v>
      </c>
    </row>
    <row r="154" spans="1:6" ht="15" hidden="1" customHeight="1" x14ac:dyDescent="0.2">
      <c r="A154" s="6">
        <f>IF('Jurylid 1'!$D156="Individuelen volwassen",'Jurylid 1'!A156,0)</f>
        <v>0</v>
      </c>
      <c r="B154" s="6">
        <f>IF('Jurylid 1'!$D156="Individuelen volwassen",'Jurylid 1'!B156,0)</f>
        <v>0</v>
      </c>
      <c r="C154" s="6">
        <f>IF('Jurylid 1'!$D156="Individuelen volwassen",'Jurylid 1'!C156,0)</f>
        <v>0</v>
      </c>
      <c r="D154" s="9">
        <f>IF('Jurylid 1'!$D156="Individuelen volwassen",'Jurylid 1'!D156,0)</f>
        <v>0</v>
      </c>
      <c r="E154" s="5" t="e">
        <f>SUM(#REF!)</f>
        <v>#REF!</v>
      </c>
      <c r="F154" s="3">
        <v>149</v>
      </c>
    </row>
    <row r="155" spans="1:6" ht="15" hidden="1" customHeight="1" x14ac:dyDescent="0.2">
      <c r="A155" s="6">
        <f>IF('Jurylid 1'!$D157="Individuelen volwassen",'Jurylid 1'!A157,0)</f>
        <v>0</v>
      </c>
      <c r="B155" s="6">
        <f>IF('Jurylid 1'!$D157="Individuelen volwassen",'Jurylid 1'!B157,0)</f>
        <v>0</v>
      </c>
      <c r="C155" s="6">
        <f>IF('Jurylid 1'!$D157="Individuelen volwassen",'Jurylid 1'!C157,0)</f>
        <v>0</v>
      </c>
      <c r="D155" s="9">
        <f>IF('Jurylid 1'!$D157="Individuelen volwassen",'Jurylid 1'!D157,0)</f>
        <v>0</v>
      </c>
      <c r="E155" s="5" t="e">
        <f>SUM(#REF!)</f>
        <v>#REF!</v>
      </c>
      <c r="F155" s="3">
        <v>150</v>
      </c>
    </row>
    <row r="156" spans="1:6" ht="15" hidden="1" customHeight="1" x14ac:dyDescent="0.2">
      <c r="A156" s="6">
        <f>IF('Jurylid 1'!$D158="Individuelen volwassen",'Jurylid 1'!A158,0)</f>
        <v>0</v>
      </c>
      <c r="B156" s="6">
        <f>IF('Jurylid 1'!$D158="Individuelen volwassen",'Jurylid 1'!B158,0)</f>
        <v>0</v>
      </c>
      <c r="C156" s="6">
        <f>IF('Jurylid 1'!$D158="Individuelen volwassen",'Jurylid 1'!C158,0)</f>
        <v>0</v>
      </c>
      <c r="D156" s="9">
        <f>IF('Jurylid 1'!$D158="Individuelen volwassen",'Jurylid 1'!D158,0)</f>
        <v>0</v>
      </c>
      <c r="E156" s="5" t="e">
        <f>SUM(#REF!)</f>
        <v>#REF!</v>
      </c>
      <c r="F156" s="3">
        <v>151</v>
      </c>
    </row>
    <row r="157" spans="1:6" ht="15" hidden="1" customHeight="1" x14ac:dyDescent="0.2">
      <c r="A157" s="6">
        <f>IF('Jurylid 1'!$D159="Individuelen volwassen",'Jurylid 1'!A159,0)</f>
        <v>0</v>
      </c>
      <c r="B157" s="6">
        <f>IF('Jurylid 1'!$D159="Individuelen volwassen",'Jurylid 1'!B159,0)</f>
        <v>0</v>
      </c>
      <c r="C157" s="6">
        <f>IF('Jurylid 1'!$D159="Individuelen volwassen",'Jurylid 1'!C159,0)</f>
        <v>0</v>
      </c>
      <c r="D157" s="9">
        <f>IF('Jurylid 1'!$D159="Individuelen volwassen",'Jurylid 1'!D159,0)</f>
        <v>0</v>
      </c>
      <c r="E157" s="5" t="e">
        <f>SUM(#REF!)</f>
        <v>#REF!</v>
      </c>
      <c r="F157" s="3">
        <v>152</v>
      </c>
    </row>
    <row r="158" spans="1:6" ht="15" hidden="1" customHeight="1" x14ac:dyDescent="0.2">
      <c r="A158" s="6">
        <f>IF('Jurylid 1'!$D160="Individuelen volwassen",'Jurylid 1'!A160,0)</f>
        <v>0</v>
      </c>
      <c r="B158" s="6">
        <f>IF('Jurylid 1'!$D160="Individuelen volwassen",'Jurylid 1'!B160,0)</f>
        <v>0</v>
      </c>
      <c r="C158" s="6">
        <f>IF('Jurylid 1'!$D160="Individuelen volwassen",'Jurylid 1'!C160,0)</f>
        <v>0</v>
      </c>
      <c r="D158" s="9">
        <f>IF('Jurylid 1'!$D160="Individuelen volwassen",'Jurylid 1'!D160,0)</f>
        <v>0</v>
      </c>
      <c r="E158" s="5" t="e">
        <f>SUM(#REF!)</f>
        <v>#REF!</v>
      </c>
      <c r="F158" s="3">
        <v>153</v>
      </c>
    </row>
    <row r="159" spans="1:6" ht="15" hidden="1" customHeight="1" x14ac:dyDescent="0.2">
      <c r="A159" s="6">
        <f>IF('Jurylid 1'!$D161="Individuelen volwassen",'Jurylid 1'!A161,0)</f>
        <v>0</v>
      </c>
      <c r="B159" s="6">
        <f>IF('Jurylid 1'!$D161="Individuelen volwassen",'Jurylid 1'!B161,0)</f>
        <v>0</v>
      </c>
      <c r="C159" s="6">
        <f>IF('Jurylid 1'!$D161="Individuelen volwassen",'Jurylid 1'!C161,0)</f>
        <v>0</v>
      </c>
      <c r="D159" s="9">
        <f>IF('Jurylid 1'!$D161="Individuelen volwassen",'Jurylid 1'!D161,0)</f>
        <v>0</v>
      </c>
      <c r="E159" s="5" t="e">
        <f>SUM(#REF!)</f>
        <v>#REF!</v>
      </c>
      <c r="F159" s="3">
        <v>154</v>
      </c>
    </row>
    <row r="160" spans="1:6" ht="15" hidden="1" customHeight="1" x14ac:dyDescent="0.2">
      <c r="A160" s="6">
        <f>IF('Jurylid 1'!$D162="Individuelen volwassen",'Jurylid 1'!A162,0)</f>
        <v>0</v>
      </c>
      <c r="B160" s="6">
        <f>IF('Jurylid 1'!$D162="Individuelen volwassen",'Jurylid 1'!B162,0)</f>
        <v>0</v>
      </c>
      <c r="C160" s="6">
        <f>IF('Jurylid 1'!$D162="Individuelen volwassen",'Jurylid 1'!C162,0)</f>
        <v>0</v>
      </c>
      <c r="D160" s="9">
        <f>IF('Jurylid 1'!$D162="Individuelen volwassen",'Jurylid 1'!D162,0)</f>
        <v>0</v>
      </c>
      <c r="E160" s="5" t="e">
        <f>SUM(#REF!)</f>
        <v>#REF!</v>
      </c>
      <c r="F160" s="3">
        <v>155</v>
      </c>
    </row>
    <row r="161" spans="1:6" ht="15" hidden="1" customHeight="1" x14ac:dyDescent="0.2">
      <c r="A161" s="6">
        <f>IF('Jurylid 1'!$D163="Individuelen volwassen",'Jurylid 1'!A163,0)</f>
        <v>0</v>
      </c>
      <c r="B161" s="6">
        <f>IF('Jurylid 1'!$D163="Individuelen volwassen",'Jurylid 1'!B163,0)</f>
        <v>0</v>
      </c>
      <c r="C161" s="6">
        <f>IF('Jurylid 1'!$D163="Individuelen volwassen",'Jurylid 1'!C163,0)</f>
        <v>0</v>
      </c>
      <c r="D161" s="9">
        <f>IF('Jurylid 1'!$D163="Individuelen volwassen",'Jurylid 1'!D163,0)</f>
        <v>0</v>
      </c>
      <c r="E161" s="5" t="e">
        <f>SUM(#REF!)</f>
        <v>#REF!</v>
      </c>
      <c r="F161" s="3">
        <v>156</v>
      </c>
    </row>
    <row r="162" spans="1:6" ht="15" hidden="1" customHeight="1" x14ac:dyDescent="0.2">
      <c r="A162" s="6">
        <f>IF('Jurylid 1'!$D164="Individuelen volwassen",'Jurylid 1'!A164,0)</f>
        <v>0</v>
      </c>
      <c r="B162" s="6">
        <f>IF('Jurylid 1'!$D164="Individuelen volwassen",'Jurylid 1'!B164,0)</f>
        <v>0</v>
      </c>
      <c r="C162" s="6">
        <f>IF('Jurylid 1'!$D164="Individuelen volwassen",'Jurylid 1'!C164,0)</f>
        <v>0</v>
      </c>
      <c r="D162" s="9">
        <f>IF('Jurylid 1'!$D164="Individuelen volwassen",'Jurylid 1'!D164,0)</f>
        <v>0</v>
      </c>
      <c r="E162" s="5" t="e">
        <f>SUM(#REF!)</f>
        <v>#REF!</v>
      </c>
      <c r="F162" s="3">
        <v>157</v>
      </c>
    </row>
    <row r="163" spans="1:6" ht="15" hidden="1" customHeight="1" x14ac:dyDescent="0.2">
      <c r="A163" s="6">
        <f>IF('Jurylid 1'!$D165="Individuelen volwassen",'Jurylid 1'!A165,0)</f>
        <v>0</v>
      </c>
      <c r="B163" s="6">
        <f>IF('Jurylid 1'!$D165="Individuelen volwassen",'Jurylid 1'!B165,0)</f>
        <v>0</v>
      </c>
      <c r="C163" s="6">
        <f>IF('Jurylid 1'!$D165="Individuelen volwassen",'Jurylid 1'!C165,0)</f>
        <v>0</v>
      </c>
      <c r="D163" s="9">
        <f>IF('Jurylid 1'!$D165="Individuelen volwassen",'Jurylid 1'!D165,0)</f>
        <v>0</v>
      </c>
      <c r="E163" s="5" t="e">
        <f>SUM(#REF!)</f>
        <v>#REF!</v>
      </c>
      <c r="F163" s="3">
        <v>158</v>
      </c>
    </row>
    <row r="164" spans="1:6" ht="15" hidden="1" customHeight="1" x14ac:dyDescent="0.2">
      <c r="A164" s="6">
        <f>IF('Jurylid 1'!$D166="Individuelen volwassen",'Jurylid 1'!A166,0)</f>
        <v>0</v>
      </c>
      <c r="B164" s="6">
        <f>IF('Jurylid 1'!$D166="Individuelen volwassen",'Jurylid 1'!B166,0)</f>
        <v>0</v>
      </c>
      <c r="C164" s="6">
        <f>IF('Jurylid 1'!$D166="Individuelen volwassen",'Jurylid 1'!C166,0)</f>
        <v>0</v>
      </c>
      <c r="D164" s="9">
        <f>IF('Jurylid 1'!$D166="Individuelen volwassen",'Jurylid 1'!D166,0)</f>
        <v>0</v>
      </c>
      <c r="E164" s="5" t="e">
        <f>SUM(#REF!)</f>
        <v>#REF!</v>
      </c>
      <c r="F164" s="3">
        <v>159</v>
      </c>
    </row>
    <row r="165" spans="1:6" ht="15" hidden="1" customHeight="1" x14ac:dyDescent="0.2">
      <c r="A165" s="6">
        <f>IF('Jurylid 1'!$D167="Individuelen volwassen",'Jurylid 1'!A167,0)</f>
        <v>0</v>
      </c>
      <c r="B165" s="6">
        <f>IF('Jurylid 1'!$D167="Individuelen volwassen",'Jurylid 1'!B167,0)</f>
        <v>0</v>
      </c>
      <c r="C165" s="6">
        <f>IF('Jurylid 1'!$D167="Individuelen volwassen",'Jurylid 1'!C167,0)</f>
        <v>0</v>
      </c>
      <c r="D165" s="9">
        <f>IF('Jurylid 1'!$D167="Individuelen volwassen",'Jurylid 1'!D167,0)</f>
        <v>0</v>
      </c>
      <c r="E165" s="5" t="e">
        <f>SUM(#REF!)</f>
        <v>#REF!</v>
      </c>
      <c r="F165" s="3">
        <v>160</v>
      </c>
    </row>
    <row r="166" spans="1:6" ht="15" hidden="1" customHeight="1" x14ac:dyDescent="0.2">
      <c r="A166" s="6">
        <f>IF('Jurylid 1'!$D168="Individuelen volwassen",'Jurylid 1'!A168,0)</f>
        <v>0</v>
      </c>
      <c r="B166" s="6">
        <f>IF('Jurylid 1'!$D168="Individuelen volwassen",'Jurylid 1'!B168,0)</f>
        <v>0</v>
      </c>
      <c r="C166" s="6">
        <f>IF('Jurylid 1'!$D168="Individuelen volwassen",'Jurylid 1'!C168,0)</f>
        <v>0</v>
      </c>
      <c r="D166" s="9">
        <f>IF('Jurylid 1'!$D168="Individuelen volwassen",'Jurylid 1'!D168,0)</f>
        <v>0</v>
      </c>
      <c r="E166" s="5" t="e">
        <f>SUM(#REF!)</f>
        <v>#REF!</v>
      </c>
      <c r="F166" s="3">
        <v>161</v>
      </c>
    </row>
    <row r="167" spans="1:6" ht="15" hidden="1" customHeight="1" x14ac:dyDescent="0.2">
      <c r="A167" s="6">
        <f>IF('Jurylid 1'!$D169="Individuelen volwassen",'Jurylid 1'!A169,0)</f>
        <v>0</v>
      </c>
      <c r="B167" s="6">
        <f>IF('Jurylid 1'!$D169="Individuelen volwassen",'Jurylid 1'!B169,0)</f>
        <v>0</v>
      </c>
      <c r="C167" s="6">
        <f>IF('Jurylid 1'!$D169="Individuelen volwassen",'Jurylid 1'!C169,0)</f>
        <v>0</v>
      </c>
      <c r="D167" s="9">
        <f>IF('Jurylid 1'!$D169="Individuelen volwassen",'Jurylid 1'!D169,0)</f>
        <v>0</v>
      </c>
      <c r="E167" s="5" t="e">
        <f>SUM(#REF!)</f>
        <v>#REF!</v>
      </c>
      <c r="F167" s="3">
        <v>162</v>
      </c>
    </row>
    <row r="168" spans="1:6" ht="15" hidden="1" customHeight="1" x14ac:dyDescent="0.2">
      <c r="A168" s="6">
        <f>IF('Jurylid 1'!$D170="Individuelen volwassen",'Jurylid 1'!A170,0)</f>
        <v>0</v>
      </c>
      <c r="B168" s="6">
        <f>IF('Jurylid 1'!$D170="Individuelen volwassen",'Jurylid 1'!B170,0)</f>
        <v>0</v>
      </c>
      <c r="C168" s="6">
        <f>IF('Jurylid 1'!$D170="Individuelen volwassen",'Jurylid 1'!C170,0)</f>
        <v>0</v>
      </c>
      <c r="D168" s="9">
        <f>IF('Jurylid 1'!$D170="Individuelen volwassen",'Jurylid 1'!D170,0)</f>
        <v>0</v>
      </c>
      <c r="E168" s="5" t="e">
        <f>SUM(#REF!)</f>
        <v>#REF!</v>
      </c>
      <c r="F168" s="3">
        <v>163</v>
      </c>
    </row>
    <row r="169" spans="1:6" ht="15" hidden="1" customHeight="1" x14ac:dyDescent="0.2">
      <c r="A169" s="6">
        <f>IF('Jurylid 1'!$D171="Individuelen volwassen",'Jurylid 1'!A171,0)</f>
        <v>0</v>
      </c>
      <c r="B169" s="6">
        <f>IF('Jurylid 1'!$D171="Individuelen volwassen",'Jurylid 1'!B171,0)</f>
        <v>0</v>
      </c>
      <c r="C169" s="6">
        <f>IF('Jurylid 1'!$D171="Individuelen volwassen",'Jurylid 1'!C171,0)</f>
        <v>0</v>
      </c>
      <c r="D169" s="9">
        <f>IF('Jurylid 1'!$D171="Individuelen volwassen",'Jurylid 1'!D171,0)</f>
        <v>0</v>
      </c>
      <c r="E169" s="5" t="e">
        <f>SUM(#REF!)</f>
        <v>#REF!</v>
      </c>
      <c r="F169" s="3">
        <v>164</v>
      </c>
    </row>
    <row r="170" spans="1:6" ht="15" hidden="1" customHeight="1" x14ac:dyDescent="0.2">
      <c r="A170" s="6">
        <f>IF('Jurylid 1'!$D172="Individuelen volwassen",'Jurylid 1'!A172,0)</f>
        <v>0</v>
      </c>
      <c r="B170" s="6">
        <f>IF('Jurylid 1'!$D172="Individuelen volwassen",'Jurylid 1'!B172,0)</f>
        <v>0</v>
      </c>
      <c r="C170" s="6">
        <f>IF('Jurylid 1'!$D172="Individuelen volwassen",'Jurylid 1'!C172,0)</f>
        <v>0</v>
      </c>
      <c r="D170" s="9">
        <f>IF('Jurylid 1'!$D172="Individuelen volwassen",'Jurylid 1'!D172,0)</f>
        <v>0</v>
      </c>
      <c r="E170" s="5" t="e">
        <f>SUM(#REF!)</f>
        <v>#REF!</v>
      </c>
      <c r="F170" s="3">
        <v>165</v>
      </c>
    </row>
    <row r="171" spans="1:6" ht="15" hidden="1" customHeight="1" x14ac:dyDescent="0.2">
      <c r="A171" s="6">
        <f>IF('Jurylid 1'!$D173="Individuelen volwassen",'Jurylid 1'!A173,0)</f>
        <v>0</v>
      </c>
      <c r="B171" s="6">
        <f>IF('Jurylid 1'!$D173="Individuelen volwassen",'Jurylid 1'!B173,0)</f>
        <v>0</v>
      </c>
      <c r="C171" s="6">
        <f>IF('Jurylid 1'!$D173="Individuelen volwassen",'Jurylid 1'!C173,0)</f>
        <v>0</v>
      </c>
      <c r="D171" s="9">
        <f>IF('Jurylid 1'!$D173="Individuelen volwassen",'Jurylid 1'!D173,0)</f>
        <v>0</v>
      </c>
      <c r="E171" s="5" t="e">
        <f>SUM(#REF!)</f>
        <v>#REF!</v>
      </c>
      <c r="F171" s="3">
        <v>166</v>
      </c>
    </row>
    <row r="172" spans="1:6" ht="15" hidden="1" customHeight="1" x14ac:dyDescent="0.2">
      <c r="A172" s="6">
        <f>IF('Jurylid 1'!$D174="Individuelen volwassen",'Jurylid 1'!A174,0)</f>
        <v>0</v>
      </c>
      <c r="B172" s="6">
        <f>IF('Jurylid 1'!$D174="Individuelen volwassen",'Jurylid 1'!B174,0)</f>
        <v>0</v>
      </c>
      <c r="C172" s="6">
        <f>IF('Jurylid 1'!$D174="Individuelen volwassen",'Jurylid 1'!C174,0)</f>
        <v>0</v>
      </c>
      <c r="D172" s="9">
        <f>IF('Jurylid 1'!$D174="Individuelen volwassen",'Jurylid 1'!D174,0)</f>
        <v>0</v>
      </c>
      <c r="E172" s="5" t="e">
        <f>SUM(#REF!)</f>
        <v>#REF!</v>
      </c>
      <c r="F172" s="3">
        <v>167</v>
      </c>
    </row>
    <row r="173" spans="1:6" ht="15" hidden="1" customHeight="1" x14ac:dyDescent="0.2">
      <c r="A173" s="6">
        <f>IF('Jurylid 1'!$D175="Individuelen volwassen",'Jurylid 1'!A175,0)</f>
        <v>0</v>
      </c>
      <c r="B173" s="6">
        <f>IF('Jurylid 1'!$D175="Individuelen volwassen",'Jurylid 1'!B175,0)</f>
        <v>0</v>
      </c>
      <c r="C173" s="6">
        <f>IF('Jurylid 1'!$D175="Individuelen volwassen",'Jurylid 1'!C175,0)</f>
        <v>0</v>
      </c>
      <c r="D173" s="9">
        <f>IF('Jurylid 1'!$D175="Individuelen volwassen",'Jurylid 1'!D175,0)</f>
        <v>0</v>
      </c>
      <c r="E173" s="5" t="e">
        <f>SUM(#REF!)</f>
        <v>#REF!</v>
      </c>
      <c r="F173" s="3">
        <v>168</v>
      </c>
    </row>
    <row r="174" spans="1:6" ht="15" hidden="1" customHeight="1" x14ac:dyDescent="0.2">
      <c r="A174" s="6">
        <f>IF('Jurylid 1'!$D176="Individuelen volwassen",'Jurylid 1'!A176,0)</f>
        <v>0</v>
      </c>
      <c r="B174" s="6">
        <f>IF('Jurylid 1'!$D176="Individuelen volwassen",'Jurylid 1'!B176,0)</f>
        <v>0</v>
      </c>
      <c r="C174" s="6">
        <f>IF('Jurylid 1'!$D176="Individuelen volwassen",'Jurylid 1'!C176,0)</f>
        <v>0</v>
      </c>
      <c r="D174" s="9">
        <f>IF('Jurylid 1'!$D176="Individuelen volwassen",'Jurylid 1'!D176,0)</f>
        <v>0</v>
      </c>
      <c r="E174" s="5" t="e">
        <f>SUM(#REF!)</f>
        <v>#REF!</v>
      </c>
      <c r="F174" s="3">
        <v>169</v>
      </c>
    </row>
    <row r="175" spans="1:6" ht="15" hidden="1" customHeight="1" x14ac:dyDescent="0.2">
      <c r="A175" s="6">
        <f>IF('Jurylid 1'!$D177="Individuelen volwassen",'Jurylid 1'!A177,0)</f>
        <v>0</v>
      </c>
      <c r="B175" s="6">
        <f>IF('Jurylid 1'!$D177="Individuelen volwassen",'Jurylid 1'!B177,0)</f>
        <v>0</v>
      </c>
      <c r="C175" s="6">
        <f>IF('Jurylid 1'!$D177="Individuelen volwassen",'Jurylid 1'!C177,0)</f>
        <v>0</v>
      </c>
      <c r="D175" s="9">
        <f>IF('Jurylid 1'!$D177="Individuelen volwassen",'Jurylid 1'!D177,0)</f>
        <v>0</v>
      </c>
      <c r="E175" s="5" t="e">
        <f>SUM(#REF!)</f>
        <v>#REF!</v>
      </c>
      <c r="F175" s="3">
        <v>170</v>
      </c>
    </row>
    <row r="176" spans="1:6" ht="15" hidden="1" customHeight="1" x14ac:dyDescent="0.2">
      <c r="A176" s="6">
        <f>IF('Jurylid 1'!$D178="Individuelen volwassen",'Jurylid 1'!A178,0)</f>
        <v>0</v>
      </c>
      <c r="B176" s="6">
        <f>IF('Jurylid 1'!$D178="Individuelen volwassen",'Jurylid 1'!B178,0)</f>
        <v>0</v>
      </c>
      <c r="C176" s="6">
        <f>IF('Jurylid 1'!$D178="Individuelen volwassen",'Jurylid 1'!C178,0)</f>
        <v>0</v>
      </c>
      <c r="D176" s="9">
        <f>IF('Jurylid 1'!$D178="Individuelen volwassen",'Jurylid 1'!D178,0)</f>
        <v>0</v>
      </c>
      <c r="E176" s="5" t="e">
        <f>SUM(#REF!)</f>
        <v>#REF!</v>
      </c>
      <c r="F176" s="3">
        <v>171</v>
      </c>
    </row>
    <row r="177" spans="1:6" ht="15" hidden="1" customHeight="1" x14ac:dyDescent="0.2">
      <c r="A177" s="6">
        <f>IF('Jurylid 1'!$D179="Individuelen volwassen",'Jurylid 1'!A179,0)</f>
        <v>0</v>
      </c>
      <c r="B177" s="6">
        <f>IF('Jurylid 1'!$D179="Individuelen volwassen",'Jurylid 1'!B179,0)</f>
        <v>0</v>
      </c>
      <c r="C177" s="6">
        <f>IF('Jurylid 1'!$D179="Individuelen volwassen",'Jurylid 1'!C179,0)</f>
        <v>0</v>
      </c>
      <c r="D177" s="9">
        <f>IF('Jurylid 1'!$D179="Individuelen volwassen",'Jurylid 1'!D179,0)</f>
        <v>0</v>
      </c>
      <c r="E177" s="5" t="e">
        <f>SUM(#REF!)</f>
        <v>#REF!</v>
      </c>
      <c r="F177" s="3">
        <v>172</v>
      </c>
    </row>
    <row r="178" spans="1:6" ht="15" hidden="1" customHeight="1" x14ac:dyDescent="0.2">
      <c r="A178" s="6">
        <f>IF('Jurylid 1'!$D180="Individuelen volwassen",'Jurylid 1'!A180,0)</f>
        <v>0</v>
      </c>
      <c r="B178" s="6">
        <f>IF('Jurylid 1'!$D180="Individuelen volwassen",'Jurylid 1'!B180,0)</f>
        <v>0</v>
      </c>
      <c r="C178" s="6">
        <f>IF('Jurylid 1'!$D180="Individuelen volwassen",'Jurylid 1'!C180,0)</f>
        <v>0</v>
      </c>
      <c r="D178" s="9">
        <f>IF('Jurylid 1'!$D180="Individuelen volwassen",'Jurylid 1'!D180,0)</f>
        <v>0</v>
      </c>
      <c r="E178" s="5" t="e">
        <f>SUM(#REF!)</f>
        <v>#REF!</v>
      </c>
      <c r="F178" s="3">
        <v>173</v>
      </c>
    </row>
    <row r="179" spans="1:6" ht="15" hidden="1" customHeight="1" x14ac:dyDescent="0.2">
      <c r="A179" s="6">
        <f>IF('Jurylid 1'!$D181="Individuelen volwassen",'Jurylid 1'!A181,0)</f>
        <v>0</v>
      </c>
      <c r="B179" s="6">
        <f>IF('Jurylid 1'!$D181="Individuelen volwassen",'Jurylid 1'!B181,0)</f>
        <v>0</v>
      </c>
      <c r="C179" s="6">
        <f>IF('Jurylid 1'!$D181="Individuelen volwassen",'Jurylid 1'!C181,0)</f>
        <v>0</v>
      </c>
      <c r="D179" s="9">
        <f>IF('Jurylid 1'!$D181="Individuelen volwassen",'Jurylid 1'!D181,0)</f>
        <v>0</v>
      </c>
      <c r="E179" s="5" t="e">
        <f>SUM(#REF!)</f>
        <v>#REF!</v>
      </c>
      <c r="F179" s="3">
        <v>174</v>
      </c>
    </row>
    <row r="180" spans="1:6" ht="15" hidden="1" customHeight="1" x14ac:dyDescent="0.2">
      <c r="A180" s="6">
        <f>IF('Jurylid 1'!$D182="Individuelen volwassen",'Jurylid 1'!A182,0)</f>
        <v>0</v>
      </c>
      <c r="B180" s="6">
        <f>IF('Jurylid 1'!$D182="Individuelen volwassen",'Jurylid 1'!B182,0)</f>
        <v>0</v>
      </c>
      <c r="C180" s="6">
        <f>IF('Jurylid 1'!$D182="Individuelen volwassen",'Jurylid 1'!C182,0)</f>
        <v>0</v>
      </c>
      <c r="D180" s="9">
        <f>IF('Jurylid 1'!$D182="Individuelen volwassen",'Jurylid 1'!D182,0)</f>
        <v>0</v>
      </c>
      <c r="E180" s="5" t="e">
        <f>SUM(#REF!)</f>
        <v>#REF!</v>
      </c>
      <c r="F180" s="3">
        <v>175</v>
      </c>
    </row>
    <row r="181" spans="1:6" ht="15" hidden="1" customHeight="1" x14ac:dyDescent="0.2">
      <c r="A181" s="6">
        <f>IF('Jurylid 1'!$D183="Individuelen volwassen",'Jurylid 1'!A183,0)</f>
        <v>0</v>
      </c>
      <c r="B181" s="6">
        <f>IF('Jurylid 1'!$D183="Individuelen volwassen",'Jurylid 1'!B183,0)</f>
        <v>0</v>
      </c>
      <c r="C181" s="6">
        <f>IF('Jurylid 1'!$D183="Individuelen volwassen",'Jurylid 1'!C183,0)</f>
        <v>0</v>
      </c>
      <c r="D181" s="9">
        <f>IF('Jurylid 1'!$D183="Individuelen volwassen",'Jurylid 1'!D183,0)</f>
        <v>0</v>
      </c>
      <c r="E181" s="5" t="e">
        <f>SUM(#REF!)</f>
        <v>#REF!</v>
      </c>
      <c r="F181" s="3">
        <v>176</v>
      </c>
    </row>
    <row r="182" spans="1:6" ht="15" hidden="1" customHeight="1" x14ac:dyDescent="0.2">
      <c r="A182" s="6">
        <f>IF('Jurylid 1'!$D184="Individuelen volwassen",'Jurylid 1'!A184,0)</f>
        <v>0</v>
      </c>
      <c r="B182" s="6">
        <f>IF('Jurylid 1'!$D184="Individuelen volwassen",'Jurylid 1'!B184,0)</f>
        <v>0</v>
      </c>
      <c r="C182" s="6">
        <f>IF('Jurylid 1'!$D184="Individuelen volwassen",'Jurylid 1'!C184,0)</f>
        <v>0</v>
      </c>
      <c r="D182" s="9">
        <f>IF('Jurylid 1'!$D184="Individuelen volwassen",'Jurylid 1'!D184,0)</f>
        <v>0</v>
      </c>
      <c r="E182" s="5" t="e">
        <f>SUM(#REF!)</f>
        <v>#REF!</v>
      </c>
      <c r="F182" s="3">
        <v>177</v>
      </c>
    </row>
    <row r="183" spans="1:6" ht="15" hidden="1" customHeight="1" x14ac:dyDescent="0.2">
      <c r="A183" s="6">
        <f>IF('Jurylid 1'!$D185="Individuelen volwassen",'Jurylid 1'!A185,0)</f>
        <v>0</v>
      </c>
      <c r="B183" s="6">
        <f>IF('Jurylid 1'!$D185="Individuelen volwassen",'Jurylid 1'!B185,0)</f>
        <v>0</v>
      </c>
      <c r="C183" s="6">
        <f>IF('Jurylid 1'!$D185="Individuelen volwassen",'Jurylid 1'!C185,0)</f>
        <v>0</v>
      </c>
      <c r="D183" s="9">
        <f>IF('Jurylid 1'!$D185="Individuelen volwassen",'Jurylid 1'!D185,0)</f>
        <v>0</v>
      </c>
      <c r="E183" s="5" t="e">
        <f>SUM(#REF!)</f>
        <v>#REF!</v>
      </c>
      <c r="F183" s="3">
        <v>178</v>
      </c>
    </row>
    <row r="184" spans="1:6" ht="15" hidden="1" customHeight="1" x14ac:dyDescent="0.2">
      <c r="A184" s="6">
        <f>IF('Jurylid 1'!$D186="Individuelen volwassen",'Jurylid 1'!A186,0)</f>
        <v>0</v>
      </c>
      <c r="B184" s="6">
        <f>IF('Jurylid 1'!$D186="Individuelen volwassen",'Jurylid 1'!B186,0)</f>
        <v>0</v>
      </c>
      <c r="C184" s="6">
        <f>IF('Jurylid 1'!$D186="Individuelen volwassen",'Jurylid 1'!C186,0)</f>
        <v>0</v>
      </c>
      <c r="D184" s="9">
        <f>IF('Jurylid 1'!$D186="Individuelen volwassen",'Jurylid 1'!D186,0)</f>
        <v>0</v>
      </c>
      <c r="E184" s="5" t="e">
        <f>SUM(#REF!)</f>
        <v>#REF!</v>
      </c>
      <c r="F184" s="3">
        <v>179</v>
      </c>
    </row>
    <row r="185" spans="1:6" ht="15" hidden="1" customHeight="1" x14ac:dyDescent="0.2">
      <c r="A185" s="6">
        <f>IF('Jurylid 1'!$D187="Individuelen volwassen",'Jurylid 1'!A187,0)</f>
        <v>0</v>
      </c>
      <c r="B185" s="6">
        <f>IF('Jurylid 1'!$D187="Individuelen volwassen",'Jurylid 1'!B187,0)</f>
        <v>0</v>
      </c>
      <c r="C185" s="6">
        <f>IF('Jurylid 1'!$D187="Individuelen volwassen",'Jurylid 1'!C187,0)</f>
        <v>0</v>
      </c>
      <c r="D185" s="9">
        <f>IF('Jurylid 1'!$D187="Individuelen volwassen",'Jurylid 1'!D187,0)</f>
        <v>0</v>
      </c>
      <c r="E185" s="5" t="e">
        <f>SUM(#REF!)</f>
        <v>#REF!</v>
      </c>
      <c r="F185" s="3">
        <v>180</v>
      </c>
    </row>
    <row r="186" spans="1:6" ht="15" hidden="1" customHeight="1" x14ac:dyDescent="0.2">
      <c r="A186" s="6">
        <f>IF('Jurylid 1'!$D188="Individuelen volwassen",'Jurylid 1'!A188,0)</f>
        <v>0</v>
      </c>
      <c r="B186" s="6">
        <f>IF('Jurylid 1'!$D188="Individuelen volwassen",'Jurylid 1'!B188,0)</f>
        <v>0</v>
      </c>
      <c r="C186" s="6">
        <f>IF('Jurylid 1'!$D188="Individuelen volwassen",'Jurylid 1'!C188,0)</f>
        <v>0</v>
      </c>
      <c r="D186" s="9">
        <f>IF('Jurylid 1'!$D188="Individuelen volwassen",'Jurylid 1'!D188,0)</f>
        <v>0</v>
      </c>
      <c r="E186" s="5" t="e">
        <f>SUM(#REF!)</f>
        <v>#REF!</v>
      </c>
      <c r="F186" s="3">
        <v>181</v>
      </c>
    </row>
    <row r="187" spans="1:6" ht="15" hidden="1" customHeight="1" x14ac:dyDescent="0.2">
      <c r="A187" s="6">
        <f>IF('Jurylid 1'!$D189="Individuelen volwassen",'Jurylid 1'!A189,0)</f>
        <v>0</v>
      </c>
      <c r="B187" s="6">
        <f>IF('Jurylid 1'!$D189="Individuelen volwassen",'Jurylid 1'!B189,0)</f>
        <v>0</v>
      </c>
      <c r="C187" s="6">
        <f>IF('Jurylid 1'!$D189="Individuelen volwassen",'Jurylid 1'!C189,0)</f>
        <v>0</v>
      </c>
      <c r="D187" s="9">
        <f>IF('Jurylid 1'!$D189="Individuelen volwassen",'Jurylid 1'!D189,0)</f>
        <v>0</v>
      </c>
      <c r="E187" s="5" t="e">
        <f>SUM(#REF!)</f>
        <v>#REF!</v>
      </c>
      <c r="F187" s="3">
        <v>182</v>
      </c>
    </row>
    <row r="188" spans="1:6" ht="15" hidden="1" customHeight="1" x14ac:dyDescent="0.2">
      <c r="A188" s="6">
        <f>IF('Jurylid 1'!$D190="Individuelen volwassen",'Jurylid 1'!A190,0)</f>
        <v>0</v>
      </c>
      <c r="B188" s="6">
        <f>IF('Jurylid 1'!$D190="Individuelen volwassen",'Jurylid 1'!B190,0)</f>
        <v>0</v>
      </c>
      <c r="C188" s="6">
        <f>IF('Jurylid 1'!$D190="Individuelen volwassen",'Jurylid 1'!C190,0)</f>
        <v>0</v>
      </c>
      <c r="D188" s="9">
        <f>IF('Jurylid 1'!$D190="Individuelen volwassen",'Jurylid 1'!D190,0)</f>
        <v>0</v>
      </c>
      <c r="E188" s="5" t="e">
        <f>SUM(#REF!)</f>
        <v>#REF!</v>
      </c>
      <c r="F188" s="3">
        <v>183</v>
      </c>
    </row>
    <row r="189" spans="1:6" ht="15" customHeight="1" x14ac:dyDescent="0.2">
      <c r="A189" s="6">
        <f>IF('Jurylid 1'!$D191="Individuelen volwassen",'Jurylid 1'!A191,0)</f>
        <v>184</v>
      </c>
      <c r="B189" s="6" t="str">
        <f>IF('Jurylid 1'!$D191="Individuelen volwassen",'Jurylid 1'!B191,0)</f>
        <v xml:space="preserve">Marcel Wienholts </v>
      </c>
      <c r="C189" s="6" t="str">
        <f>IF('Jurylid 1'!$D191="Individuelen volwassen",'Jurylid 1'!C191,0)</f>
        <v>Het loopt op rolletjes</v>
      </c>
      <c r="D189" s="9" t="str">
        <f>IF('Jurylid 1'!$D191="Individuelen volwassen",'Jurylid 1'!D191,0)</f>
        <v>Individuelen volwassen</v>
      </c>
      <c r="E189" s="5" t="e">
        <f>SUM(#REF!)</f>
        <v>#REF!</v>
      </c>
      <c r="F189" s="48">
        <v>126</v>
      </c>
    </row>
    <row r="190" spans="1:6" ht="15" hidden="1" customHeight="1" x14ac:dyDescent="0.2">
      <c r="A190" s="6">
        <f>IF('Jurylid 1'!$D192="Individuelen volwassen",'Jurylid 1'!A192,0)</f>
        <v>0</v>
      </c>
      <c r="B190" s="6">
        <f>IF('Jurylid 1'!$D192="Individuelen volwassen",'Jurylid 1'!B192,0)</f>
        <v>0</v>
      </c>
      <c r="C190" s="6">
        <f>IF('Jurylid 1'!$D192="Individuelen volwassen",'Jurylid 1'!C192,0)</f>
        <v>0</v>
      </c>
      <c r="D190" s="9">
        <f>IF('Jurylid 1'!$D192="Individuelen volwassen",'Jurylid 1'!D192,0)</f>
        <v>0</v>
      </c>
      <c r="E190" s="5" t="e">
        <f>SUM(#REF!)</f>
        <v>#REF!</v>
      </c>
      <c r="F190" s="3">
        <v>185</v>
      </c>
    </row>
    <row r="191" spans="1:6" ht="15" hidden="1" customHeight="1" x14ac:dyDescent="0.2">
      <c r="A191" s="6">
        <f>IF('Jurylid 1'!$D193="Individuelen volwassen",'Jurylid 1'!A193,0)</f>
        <v>0</v>
      </c>
      <c r="B191" s="6">
        <f>IF('Jurylid 1'!$D193="Individuelen volwassen",'Jurylid 1'!B193,0)</f>
        <v>0</v>
      </c>
      <c r="C191" s="6">
        <f>IF('Jurylid 1'!$D193="Individuelen volwassen",'Jurylid 1'!C193,0)</f>
        <v>0</v>
      </c>
      <c r="D191" s="9">
        <f>IF('Jurylid 1'!$D193="Individuelen volwassen",'Jurylid 1'!D193,0)</f>
        <v>0</v>
      </c>
      <c r="E191" s="5" t="e">
        <f>SUM(#REF!)</f>
        <v>#REF!</v>
      </c>
      <c r="F191" s="3">
        <v>186</v>
      </c>
    </row>
    <row r="192" spans="1:6" ht="15" hidden="1" customHeight="1" x14ac:dyDescent="0.2">
      <c r="A192" s="6">
        <f>IF('Jurylid 1'!$D194="Individuelen volwassen",'Jurylid 1'!A194,0)</f>
        <v>0</v>
      </c>
      <c r="B192" s="6">
        <f>IF('Jurylid 1'!$D194="Individuelen volwassen",'Jurylid 1'!B194,0)</f>
        <v>0</v>
      </c>
      <c r="C192" s="6">
        <f>IF('Jurylid 1'!$D194="Individuelen volwassen",'Jurylid 1'!C194,0)</f>
        <v>0</v>
      </c>
      <c r="D192" s="9">
        <f>IF('Jurylid 1'!$D194="Individuelen volwassen",'Jurylid 1'!D194,0)</f>
        <v>0</v>
      </c>
      <c r="E192" s="5" t="e">
        <f>SUM(#REF!)</f>
        <v>#REF!</v>
      </c>
      <c r="F192" s="3">
        <v>187</v>
      </c>
    </row>
    <row r="193" spans="1:6" ht="15" hidden="1" customHeight="1" x14ac:dyDescent="0.2">
      <c r="A193" s="6">
        <f>IF('Jurylid 1'!$D195="Individuelen volwassen",'Jurylid 1'!A195,0)</f>
        <v>0</v>
      </c>
      <c r="B193" s="6">
        <f>IF('Jurylid 1'!$D195="Individuelen volwassen",'Jurylid 1'!B195,0)</f>
        <v>0</v>
      </c>
      <c r="C193" s="6">
        <f>IF('Jurylid 1'!$D195="Individuelen volwassen",'Jurylid 1'!C195,0)</f>
        <v>0</v>
      </c>
      <c r="D193" s="9">
        <f>IF('Jurylid 1'!$D195="Individuelen volwassen",'Jurylid 1'!D195,0)</f>
        <v>0</v>
      </c>
      <c r="E193" s="5" t="e">
        <f>SUM(#REF!)</f>
        <v>#REF!</v>
      </c>
      <c r="F193" s="3">
        <v>188</v>
      </c>
    </row>
    <row r="194" spans="1:6" ht="15" hidden="1" customHeight="1" x14ac:dyDescent="0.2">
      <c r="A194" s="6">
        <f>IF('Jurylid 1'!$D196="Individuelen volwassen",'Jurylid 1'!A196,0)</f>
        <v>0</v>
      </c>
      <c r="B194" s="6">
        <f>IF('Jurylid 1'!$D196="Individuelen volwassen",'Jurylid 1'!B196,0)</f>
        <v>0</v>
      </c>
      <c r="C194" s="6">
        <f>IF('Jurylid 1'!$D196="Individuelen volwassen",'Jurylid 1'!C196,0)</f>
        <v>0</v>
      </c>
      <c r="D194" s="9">
        <f>IF('Jurylid 1'!$D196="Individuelen volwassen",'Jurylid 1'!D196,0)</f>
        <v>0</v>
      </c>
      <c r="E194" s="5" t="e">
        <f>SUM(#REF!)</f>
        <v>#REF!</v>
      </c>
      <c r="F194" s="3">
        <v>189</v>
      </c>
    </row>
    <row r="195" spans="1:6" ht="15" hidden="1" customHeight="1" x14ac:dyDescent="0.2">
      <c r="A195" s="6">
        <f>IF('Jurylid 1'!$D197="Individuelen volwassen",'Jurylid 1'!A197,0)</f>
        <v>0</v>
      </c>
      <c r="B195" s="6">
        <f>IF('Jurylid 1'!$D197="Individuelen volwassen",'Jurylid 1'!B197,0)</f>
        <v>0</v>
      </c>
      <c r="C195" s="6">
        <f>IF('Jurylid 1'!$D197="Individuelen volwassen",'Jurylid 1'!C197,0)</f>
        <v>0</v>
      </c>
      <c r="D195" s="9">
        <f>IF('Jurylid 1'!$D197="Individuelen volwassen",'Jurylid 1'!D197,0)</f>
        <v>0</v>
      </c>
      <c r="E195" s="5" t="e">
        <f>SUM(#REF!)</f>
        <v>#REF!</v>
      </c>
      <c r="F195" s="3">
        <v>190</v>
      </c>
    </row>
    <row r="196" spans="1:6" ht="15" hidden="1" customHeight="1" x14ac:dyDescent="0.2">
      <c r="A196" s="6">
        <f>IF('Jurylid 1'!$D198="Individuelen volwassen",'Jurylid 1'!A198,0)</f>
        <v>0</v>
      </c>
      <c r="B196" s="6">
        <f>IF('Jurylid 1'!$D198="Individuelen volwassen",'Jurylid 1'!B198,0)</f>
        <v>0</v>
      </c>
      <c r="C196" s="6">
        <f>IF('Jurylid 1'!$D198="Individuelen volwassen",'Jurylid 1'!C198,0)</f>
        <v>0</v>
      </c>
      <c r="D196" s="9">
        <f>IF('Jurylid 1'!$D198="Individuelen volwassen",'Jurylid 1'!D198,0)</f>
        <v>0</v>
      </c>
      <c r="E196" s="5" t="e">
        <f>SUM(#REF!)</f>
        <v>#REF!</v>
      </c>
      <c r="F196" s="3">
        <v>191</v>
      </c>
    </row>
    <row r="197" spans="1:6" ht="15" hidden="1" customHeight="1" x14ac:dyDescent="0.2">
      <c r="A197" s="6">
        <f>IF('Jurylid 1'!$D199="Individuelen volwassen",'Jurylid 1'!A199,0)</f>
        <v>0</v>
      </c>
      <c r="B197" s="6">
        <f>IF('Jurylid 1'!$D199="Individuelen volwassen",'Jurylid 1'!B199,0)</f>
        <v>0</v>
      </c>
      <c r="C197" s="6">
        <f>IF('Jurylid 1'!$D199="Individuelen volwassen",'Jurylid 1'!C199,0)</f>
        <v>0</v>
      </c>
      <c r="D197" s="9">
        <f>IF('Jurylid 1'!$D199="Individuelen volwassen",'Jurylid 1'!D199,0)</f>
        <v>0</v>
      </c>
      <c r="E197" s="5" t="e">
        <f>SUM(#REF!)</f>
        <v>#REF!</v>
      </c>
      <c r="F197" s="3">
        <v>192</v>
      </c>
    </row>
    <row r="198" spans="1:6" ht="15" hidden="1" customHeight="1" x14ac:dyDescent="0.2">
      <c r="A198" s="6">
        <f>IF('Jurylid 1'!$D200="Individuelen volwassen",'Jurylid 1'!A200,0)</f>
        <v>0</v>
      </c>
      <c r="B198" s="6">
        <f>IF('Jurylid 1'!$D200="Individuelen volwassen",'Jurylid 1'!B200,0)</f>
        <v>0</v>
      </c>
      <c r="C198" s="6">
        <f>IF('Jurylid 1'!$D200="Individuelen volwassen",'Jurylid 1'!C200,0)</f>
        <v>0</v>
      </c>
      <c r="D198" s="9">
        <f>IF('Jurylid 1'!$D200="Individuelen volwassen",'Jurylid 1'!D200,0)</f>
        <v>0</v>
      </c>
      <c r="E198" s="5" t="e">
        <f>SUM(#REF!)</f>
        <v>#REF!</v>
      </c>
      <c r="F198" s="3">
        <v>193</v>
      </c>
    </row>
    <row r="199" spans="1:6" ht="15" hidden="1" customHeight="1" x14ac:dyDescent="0.2">
      <c r="A199" s="6">
        <f>IF('Jurylid 1'!$D201="Individuelen volwassen",'Jurylid 1'!A201,0)</f>
        <v>0</v>
      </c>
      <c r="B199" s="6">
        <f>IF('Jurylid 1'!$D201="Individuelen volwassen",'Jurylid 1'!B201,0)</f>
        <v>0</v>
      </c>
      <c r="C199" s="6">
        <f>IF('Jurylid 1'!$D201="Individuelen volwassen",'Jurylid 1'!C201,0)</f>
        <v>0</v>
      </c>
      <c r="D199" s="9">
        <f>IF('Jurylid 1'!$D201="Individuelen volwassen",'Jurylid 1'!D201,0)</f>
        <v>0</v>
      </c>
      <c r="E199" s="5" t="e">
        <f>SUM(#REF!)</f>
        <v>#REF!</v>
      </c>
      <c r="F199" s="3">
        <v>194</v>
      </c>
    </row>
    <row r="200" spans="1:6" ht="15" hidden="1" customHeight="1" x14ac:dyDescent="0.2">
      <c r="A200" s="6">
        <f>IF('Jurylid 1'!$D202="Individuelen volwassen",'Jurylid 1'!A202,0)</f>
        <v>0</v>
      </c>
      <c r="B200" s="6">
        <f>IF('Jurylid 1'!$D202="Individuelen volwassen",'Jurylid 1'!B202,0)</f>
        <v>0</v>
      </c>
      <c r="C200" s="6">
        <f>IF('Jurylid 1'!$D202="Individuelen volwassen",'Jurylid 1'!C202,0)</f>
        <v>0</v>
      </c>
      <c r="D200" s="9">
        <f>IF('Jurylid 1'!$D202="Individuelen volwassen",'Jurylid 1'!D202,0)</f>
        <v>0</v>
      </c>
      <c r="E200" s="5" t="e">
        <f>SUM(#REF!)</f>
        <v>#REF!</v>
      </c>
      <c r="F200" s="3">
        <v>195</v>
      </c>
    </row>
    <row r="201" spans="1:6" ht="15" hidden="1" customHeight="1" x14ac:dyDescent="0.2">
      <c r="A201" s="6">
        <f>IF('Jurylid 1'!$D203="Individuelen volwassen",'Jurylid 1'!A203,0)</f>
        <v>0</v>
      </c>
      <c r="B201" s="6">
        <f>IF('Jurylid 1'!$D203="Individuelen volwassen",'Jurylid 1'!B203,0)</f>
        <v>0</v>
      </c>
      <c r="C201" s="6">
        <f>IF('Jurylid 1'!$D203="Individuelen volwassen",'Jurylid 1'!C203,0)</f>
        <v>0</v>
      </c>
      <c r="D201" s="9">
        <f>IF('Jurylid 1'!$D203="Individuelen volwassen",'Jurylid 1'!D203,0)</f>
        <v>0</v>
      </c>
      <c r="E201" s="5" t="e">
        <f>SUM(#REF!)</f>
        <v>#REF!</v>
      </c>
      <c r="F201" s="3">
        <v>196</v>
      </c>
    </row>
    <row r="202" spans="1:6" ht="15" hidden="1" customHeight="1" x14ac:dyDescent="0.2">
      <c r="A202" s="6">
        <f>IF('Jurylid 1'!$D204="Individuelen volwassen",'Jurylid 1'!A204,0)</f>
        <v>0</v>
      </c>
      <c r="B202" s="6">
        <f>IF('Jurylid 1'!$D204="Individuelen volwassen",'Jurylid 1'!B204,0)</f>
        <v>0</v>
      </c>
      <c r="C202" s="6">
        <f>IF('Jurylid 1'!$D204="Individuelen volwassen",'Jurylid 1'!C204,0)</f>
        <v>0</v>
      </c>
      <c r="D202" s="9">
        <f>IF('Jurylid 1'!$D204="Individuelen volwassen",'Jurylid 1'!D204,0)</f>
        <v>0</v>
      </c>
      <c r="E202" s="5" t="e">
        <f>SUM(#REF!)</f>
        <v>#REF!</v>
      </c>
      <c r="F202" s="3">
        <v>197</v>
      </c>
    </row>
    <row r="203" spans="1:6" ht="15" hidden="1" customHeight="1" x14ac:dyDescent="0.2">
      <c r="A203" s="6">
        <f>IF('Jurylid 1'!$D205="Individuelen volwassen",'Jurylid 1'!A205,0)</f>
        <v>0</v>
      </c>
      <c r="B203" s="6">
        <f>IF('Jurylid 1'!$D205="Individuelen volwassen",'Jurylid 1'!B205,0)</f>
        <v>0</v>
      </c>
      <c r="C203" s="6">
        <f>IF('Jurylid 1'!$D205="Individuelen volwassen",'Jurylid 1'!C205,0)</f>
        <v>0</v>
      </c>
      <c r="D203" s="9">
        <f>IF('Jurylid 1'!$D205="Individuelen volwassen",'Jurylid 1'!D205,0)</f>
        <v>0</v>
      </c>
      <c r="E203" s="5" t="e">
        <f>SUM(#REF!)</f>
        <v>#REF!</v>
      </c>
      <c r="F203" s="3">
        <v>198</v>
      </c>
    </row>
    <row r="204" spans="1:6" ht="15" hidden="1" customHeight="1" x14ac:dyDescent="0.2">
      <c r="A204" s="6">
        <f>IF('Jurylid 1'!$D206="Individuelen volwassen",'Jurylid 1'!A206,0)</f>
        <v>0</v>
      </c>
      <c r="B204" s="6">
        <f>IF('Jurylid 1'!$D206="Individuelen volwassen",'Jurylid 1'!B206,0)</f>
        <v>0</v>
      </c>
      <c r="C204" s="6">
        <f>IF('Jurylid 1'!$D206="Individuelen volwassen",'Jurylid 1'!C206,0)</f>
        <v>0</v>
      </c>
      <c r="D204" s="9">
        <f>IF('Jurylid 1'!$D206="Individuelen volwassen",'Jurylid 1'!D206,0)</f>
        <v>0</v>
      </c>
      <c r="E204" s="5" t="e">
        <f>SUM(#REF!)</f>
        <v>#REF!</v>
      </c>
      <c r="F204" s="3">
        <v>199</v>
      </c>
    </row>
    <row r="205" spans="1:6" ht="15" hidden="1" customHeight="1" x14ac:dyDescent="0.2">
      <c r="A205" s="6">
        <f>IF('Jurylid 1'!$D207="Individuelen volwassen",'Jurylid 1'!A207,0)</f>
        <v>0</v>
      </c>
      <c r="B205" s="6">
        <f>IF('Jurylid 1'!$D207="Individuelen volwassen",'Jurylid 1'!B207,0)</f>
        <v>0</v>
      </c>
      <c r="C205" s="6">
        <f>IF('Jurylid 1'!$D207="Individuelen volwassen",'Jurylid 1'!C207,0)</f>
        <v>0</v>
      </c>
      <c r="D205" s="9">
        <f>IF('Jurylid 1'!$D207="Individuelen volwassen",'Jurylid 1'!D207,0)</f>
        <v>0</v>
      </c>
      <c r="E205" s="5" t="e">
        <f>SUM(#REF!)</f>
        <v>#REF!</v>
      </c>
      <c r="F205" s="3">
        <v>200</v>
      </c>
    </row>
    <row r="206" spans="1:6" ht="15" hidden="1" customHeight="1" x14ac:dyDescent="0.2">
      <c r="A206" s="6">
        <f>IF('Jurylid 1'!$D208="Individuelen volwassen",'Jurylid 1'!A208,0)</f>
        <v>0</v>
      </c>
      <c r="B206" s="6">
        <f>IF('Jurylid 1'!$D208="Individuelen volwassen",'Jurylid 1'!B208,0)</f>
        <v>0</v>
      </c>
      <c r="C206" s="6">
        <f>IF('Jurylid 1'!$D208="Individuelen volwassen",'Jurylid 1'!C208,0)</f>
        <v>0</v>
      </c>
      <c r="D206" s="9">
        <f>IF('Jurylid 1'!$D208="Individuelen volwassen",'Jurylid 1'!D208,0)</f>
        <v>0</v>
      </c>
      <c r="E206" s="5" t="e">
        <f>SUM(#REF!)</f>
        <v>#REF!</v>
      </c>
      <c r="F206" s="3">
        <v>201</v>
      </c>
    </row>
    <row r="207" spans="1:6" ht="15" hidden="1" customHeight="1" x14ac:dyDescent="0.2">
      <c r="A207" s="6">
        <f>IF('Jurylid 1'!$D209="Individuelen volwassen",'Jurylid 1'!A209,0)</f>
        <v>0</v>
      </c>
      <c r="B207" s="6">
        <f>IF('Jurylid 1'!$D209="Individuelen volwassen",'Jurylid 1'!B209,0)</f>
        <v>0</v>
      </c>
      <c r="C207" s="6">
        <f>IF('Jurylid 1'!$D209="Individuelen volwassen",'Jurylid 1'!C209,0)</f>
        <v>0</v>
      </c>
      <c r="D207" s="9">
        <f>IF('Jurylid 1'!$D209="Individuelen volwassen",'Jurylid 1'!D209,0)</f>
        <v>0</v>
      </c>
      <c r="E207" s="5" t="e">
        <f>SUM(#REF!)</f>
        <v>#REF!</v>
      </c>
      <c r="F207" s="3">
        <v>202</v>
      </c>
    </row>
    <row r="208" spans="1:6" ht="15" hidden="1" customHeight="1" x14ac:dyDescent="0.2">
      <c r="A208" s="6">
        <f>IF('Jurylid 1'!$D210="Individuelen volwassen",'Jurylid 1'!A210,0)</f>
        <v>0</v>
      </c>
      <c r="B208" s="6">
        <f>IF('Jurylid 1'!$D210="Individuelen volwassen",'Jurylid 1'!B210,0)</f>
        <v>0</v>
      </c>
      <c r="C208" s="6">
        <f>IF('Jurylid 1'!$D210="Individuelen volwassen",'Jurylid 1'!C210,0)</f>
        <v>0</v>
      </c>
      <c r="D208" s="9">
        <f>IF('Jurylid 1'!$D210="Individuelen volwassen",'Jurylid 1'!D210,0)</f>
        <v>0</v>
      </c>
      <c r="E208" s="5" t="e">
        <f>SUM(#REF!)</f>
        <v>#REF!</v>
      </c>
      <c r="F208" s="3">
        <v>203</v>
      </c>
    </row>
    <row r="209" spans="1:6" ht="15" hidden="1" customHeight="1" x14ac:dyDescent="0.2">
      <c r="A209" s="6">
        <f>IF('Jurylid 1'!$D211="Individuelen volwassen",'Jurylid 1'!A211,0)</f>
        <v>0</v>
      </c>
      <c r="B209" s="6">
        <f>IF('Jurylid 1'!$D211="Individuelen volwassen",'Jurylid 1'!B211,0)</f>
        <v>0</v>
      </c>
      <c r="C209" s="6">
        <f>IF('Jurylid 1'!$D211="Individuelen volwassen",'Jurylid 1'!C211,0)</f>
        <v>0</v>
      </c>
      <c r="D209" s="9">
        <f>IF('Jurylid 1'!$D211="Individuelen volwassen",'Jurylid 1'!D211,0)</f>
        <v>0</v>
      </c>
      <c r="E209" s="5" t="e">
        <f>SUM(#REF!)</f>
        <v>#REF!</v>
      </c>
      <c r="F209" s="3">
        <v>204</v>
      </c>
    </row>
    <row r="210" spans="1:6" ht="15" hidden="1" customHeight="1" x14ac:dyDescent="0.2">
      <c r="A210" s="6">
        <f>IF('Jurylid 1'!$D212="Individuelen volwassen",'Jurylid 1'!A212,0)</f>
        <v>0</v>
      </c>
      <c r="B210" s="6">
        <f>IF('Jurylid 1'!$D212="Individuelen volwassen",'Jurylid 1'!B212,0)</f>
        <v>0</v>
      </c>
      <c r="C210" s="6">
        <f>IF('Jurylid 1'!$D212="Individuelen volwassen",'Jurylid 1'!C212,0)</f>
        <v>0</v>
      </c>
      <c r="D210" s="9">
        <f>IF('Jurylid 1'!$D212="Individuelen volwassen",'Jurylid 1'!D212,0)</f>
        <v>0</v>
      </c>
      <c r="E210" s="5" t="e">
        <f>SUM(#REF!)</f>
        <v>#REF!</v>
      </c>
      <c r="F210" s="3">
        <v>205</v>
      </c>
    </row>
    <row r="211" spans="1:6" ht="15" hidden="1" customHeight="1" x14ac:dyDescent="0.2">
      <c r="A211" s="6">
        <f>IF('Jurylid 1'!$D213="Individuelen volwassen",'Jurylid 1'!A213,0)</f>
        <v>0</v>
      </c>
      <c r="B211" s="6">
        <f>IF('Jurylid 1'!$D213="Individuelen volwassen",'Jurylid 1'!B213,0)</f>
        <v>0</v>
      </c>
      <c r="C211" s="6">
        <f>IF('Jurylid 1'!$D213="Individuelen volwassen",'Jurylid 1'!C213,0)</f>
        <v>0</v>
      </c>
      <c r="D211" s="9">
        <f>IF('Jurylid 1'!$D213="Individuelen volwassen",'Jurylid 1'!D213,0)</f>
        <v>0</v>
      </c>
      <c r="E211" s="5" t="e">
        <f>SUM(#REF!)</f>
        <v>#REF!</v>
      </c>
      <c r="F211" s="3">
        <v>206</v>
      </c>
    </row>
    <row r="212" spans="1:6" ht="15" hidden="1" customHeight="1" x14ac:dyDescent="0.2">
      <c r="A212" s="6">
        <f>IF('Jurylid 1'!$D214="Individuelen volwassen",'Jurylid 1'!A214,0)</f>
        <v>0</v>
      </c>
      <c r="B212" s="6">
        <f>IF('Jurylid 1'!$D214="Individuelen volwassen",'Jurylid 1'!B214,0)</f>
        <v>0</v>
      </c>
      <c r="C212" s="6">
        <f>IF('Jurylid 1'!$D214="Individuelen volwassen",'Jurylid 1'!C214,0)</f>
        <v>0</v>
      </c>
      <c r="D212" s="9">
        <f>IF('Jurylid 1'!$D214="Individuelen volwassen",'Jurylid 1'!D214,0)</f>
        <v>0</v>
      </c>
      <c r="E212" s="5" t="e">
        <f>SUM(#REF!)</f>
        <v>#REF!</v>
      </c>
      <c r="F212" s="3">
        <v>207</v>
      </c>
    </row>
    <row r="213" spans="1:6" ht="15" hidden="1" customHeight="1" x14ac:dyDescent="0.2">
      <c r="A213" s="6">
        <f>IF('Jurylid 1'!$D215="Individuelen volwassen",'Jurylid 1'!A215,0)</f>
        <v>0</v>
      </c>
      <c r="B213" s="6">
        <f>IF('Jurylid 1'!$D215="Individuelen volwassen",'Jurylid 1'!B215,0)</f>
        <v>0</v>
      </c>
      <c r="C213" s="6">
        <f>IF('Jurylid 1'!$D215="Individuelen volwassen",'Jurylid 1'!C215,0)</f>
        <v>0</v>
      </c>
      <c r="D213" s="9">
        <f>IF('Jurylid 1'!$D215="Individuelen volwassen",'Jurylid 1'!D215,0)</f>
        <v>0</v>
      </c>
      <c r="E213" s="5" t="e">
        <f>SUM(#REF!)</f>
        <v>#REF!</v>
      </c>
      <c r="F213" s="3">
        <v>208</v>
      </c>
    </row>
    <row r="214" spans="1:6" ht="15" hidden="1" customHeight="1" x14ac:dyDescent="0.2">
      <c r="A214" s="6">
        <f>IF('Jurylid 1'!$D216="Individuelen volwassen",'Jurylid 1'!A216,0)</f>
        <v>0</v>
      </c>
      <c r="B214" s="6">
        <f>IF('Jurylid 1'!$D216="Individuelen volwassen",'Jurylid 1'!B216,0)</f>
        <v>0</v>
      </c>
      <c r="C214" s="6">
        <f>IF('Jurylid 1'!$D216="Individuelen volwassen",'Jurylid 1'!C216,0)</f>
        <v>0</v>
      </c>
      <c r="D214" s="9">
        <f>IF('Jurylid 1'!$D216="Individuelen volwassen",'Jurylid 1'!D216,0)</f>
        <v>0</v>
      </c>
      <c r="E214" s="5" t="e">
        <f>SUM(#REF!)</f>
        <v>#REF!</v>
      </c>
      <c r="F214" s="3">
        <v>209</v>
      </c>
    </row>
    <row r="215" spans="1:6" ht="15" hidden="1" customHeight="1" x14ac:dyDescent="0.2">
      <c r="A215" s="6">
        <f>IF('Jurylid 1'!$D217="Individuelen volwassen",'Jurylid 1'!A217,0)</f>
        <v>0</v>
      </c>
      <c r="B215" s="6">
        <f>IF('Jurylid 1'!$D217="Individuelen volwassen",'Jurylid 1'!B217,0)</f>
        <v>0</v>
      </c>
      <c r="C215" s="6">
        <f>IF('Jurylid 1'!$D217="Individuelen volwassen",'Jurylid 1'!C217,0)</f>
        <v>0</v>
      </c>
      <c r="D215" s="9">
        <f>IF('Jurylid 1'!$D217="Individuelen volwassen",'Jurylid 1'!D217,0)</f>
        <v>0</v>
      </c>
      <c r="E215" s="5" t="e">
        <f>SUM(#REF!)</f>
        <v>#REF!</v>
      </c>
      <c r="F215" s="3">
        <v>210</v>
      </c>
    </row>
    <row r="216" spans="1:6" ht="15" hidden="1" customHeight="1" x14ac:dyDescent="0.2">
      <c r="A216" s="6">
        <f>IF('Jurylid 1'!$D218="Individuelen volwassen",'Jurylid 1'!A218,0)</f>
        <v>0</v>
      </c>
      <c r="B216" s="6">
        <f>IF('Jurylid 1'!$D218="Individuelen volwassen",'Jurylid 1'!B218,0)</f>
        <v>0</v>
      </c>
      <c r="C216" s="6">
        <f>IF('Jurylid 1'!$D218="Individuelen volwassen",'Jurylid 1'!C218,0)</f>
        <v>0</v>
      </c>
      <c r="D216" s="9">
        <f>IF('Jurylid 1'!$D218="Individuelen volwassen",'Jurylid 1'!D218,0)</f>
        <v>0</v>
      </c>
      <c r="E216" s="5" t="e">
        <f>SUM(#REF!)</f>
        <v>#REF!</v>
      </c>
      <c r="F216" s="3">
        <v>211</v>
      </c>
    </row>
    <row r="217" spans="1:6" ht="15" hidden="1" customHeight="1" x14ac:dyDescent="0.2">
      <c r="A217" s="6">
        <f>IF('Jurylid 1'!$D219="Individuelen volwassen",'Jurylid 1'!A219,0)</f>
        <v>0</v>
      </c>
      <c r="B217" s="6">
        <f>IF('Jurylid 1'!$D219="Individuelen volwassen",'Jurylid 1'!B219,0)</f>
        <v>0</v>
      </c>
      <c r="C217" s="6">
        <f>IF('Jurylid 1'!$D219="Individuelen volwassen",'Jurylid 1'!C219,0)</f>
        <v>0</v>
      </c>
      <c r="D217" s="9">
        <f>IF('Jurylid 1'!$D219="Individuelen volwassen",'Jurylid 1'!D219,0)</f>
        <v>0</v>
      </c>
      <c r="E217" s="5" t="e">
        <f>SUM(#REF!)</f>
        <v>#REF!</v>
      </c>
      <c r="F217" s="3">
        <v>212</v>
      </c>
    </row>
    <row r="218" spans="1:6" ht="15" hidden="1" customHeight="1" x14ac:dyDescent="0.2">
      <c r="A218" s="6">
        <f>IF('Jurylid 1'!$D220="Individuelen volwassen",'Jurylid 1'!A220,0)</f>
        <v>0</v>
      </c>
      <c r="B218" s="6">
        <f>IF('Jurylid 1'!$D220="Individuelen volwassen",'Jurylid 1'!B220,0)</f>
        <v>0</v>
      </c>
      <c r="C218" s="6">
        <f>IF('Jurylid 1'!$D220="Individuelen volwassen",'Jurylid 1'!C220,0)</f>
        <v>0</v>
      </c>
      <c r="D218" s="9">
        <f>IF('Jurylid 1'!$D220="Individuelen volwassen",'Jurylid 1'!D220,0)</f>
        <v>0</v>
      </c>
      <c r="E218" s="5" t="e">
        <f>SUM(#REF!)</f>
        <v>#REF!</v>
      </c>
      <c r="F218" s="3">
        <v>213</v>
      </c>
    </row>
    <row r="219" spans="1:6" ht="15" hidden="1" customHeight="1" x14ac:dyDescent="0.2">
      <c r="A219" s="6">
        <f>IF('Jurylid 1'!$D221="Individuelen volwassen",'Jurylid 1'!A221,0)</f>
        <v>0</v>
      </c>
      <c r="B219" s="6">
        <f>IF('Jurylid 1'!$D221="Individuelen volwassen",'Jurylid 1'!B221,0)</f>
        <v>0</v>
      </c>
      <c r="C219" s="6">
        <f>IF('Jurylid 1'!$D221="Individuelen volwassen",'Jurylid 1'!C221,0)</f>
        <v>0</v>
      </c>
      <c r="D219" s="9">
        <f>IF('Jurylid 1'!$D221="Individuelen volwassen",'Jurylid 1'!D221,0)</f>
        <v>0</v>
      </c>
      <c r="E219" s="5" t="e">
        <f>SUM(#REF!)</f>
        <v>#REF!</v>
      </c>
      <c r="F219" s="3">
        <v>214</v>
      </c>
    </row>
    <row r="220" spans="1:6" ht="15" hidden="1" customHeight="1" x14ac:dyDescent="0.2">
      <c r="A220" s="6">
        <f>IF('Jurylid 1'!$D222="Individuelen volwassen",'Jurylid 1'!A222,0)</f>
        <v>0</v>
      </c>
      <c r="B220" s="6">
        <f>IF('Jurylid 1'!$D222="Individuelen volwassen",'Jurylid 1'!B222,0)</f>
        <v>0</v>
      </c>
      <c r="C220" s="6">
        <f>IF('Jurylid 1'!$D222="Individuelen volwassen",'Jurylid 1'!C222,0)</f>
        <v>0</v>
      </c>
      <c r="D220" s="9">
        <f>IF('Jurylid 1'!$D222="Individuelen volwassen",'Jurylid 1'!D222,0)</f>
        <v>0</v>
      </c>
      <c r="E220" s="5" t="e">
        <f>SUM(#REF!)</f>
        <v>#REF!</v>
      </c>
      <c r="F220" s="3">
        <v>215</v>
      </c>
    </row>
    <row r="221" spans="1:6" ht="15" hidden="1" customHeight="1" x14ac:dyDescent="0.2">
      <c r="A221" s="6">
        <f>IF('Jurylid 1'!$D223="Individuelen volwassen",'Jurylid 1'!A223,0)</f>
        <v>0</v>
      </c>
      <c r="B221" s="6">
        <f>IF('Jurylid 1'!$D223="Individuelen volwassen",'Jurylid 1'!B223,0)</f>
        <v>0</v>
      </c>
      <c r="C221" s="6">
        <f>IF('Jurylid 1'!$D223="Individuelen volwassen",'Jurylid 1'!C223,0)</f>
        <v>0</v>
      </c>
      <c r="D221" s="9">
        <f>IF('Jurylid 1'!$D223="Individuelen volwassen",'Jurylid 1'!D223,0)</f>
        <v>0</v>
      </c>
      <c r="E221" s="5" t="e">
        <f>SUM(#REF!)</f>
        <v>#REF!</v>
      </c>
      <c r="F221" s="3">
        <v>216</v>
      </c>
    </row>
    <row r="222" spans="1:6" ht="15" hidden="1" customHeight="1" x14ac:dyDescent="0.2">
      <c r="A222" s="6">
        <f>IF('Jurylid 1'!$D224="Individuelen volwassen",'Jurylid 1'!A224,0)</f>
        <v>0</v>
      </c>
      <c r="B222" s="6">
        <f>IF('Jurylid 1'!$D224="Individuelen volwassen",'Jurylid 1'!B224,0)</f>
        <v>0</v>
      </c>
      <c r="C222" s="6">
        <f>IF('Jurylid 1'!$D224="Individuelen volwassen",'Jurylid 1'!C224,0)</f>
        <v>0</v>
      </c>
      <c r="D222" s="9">
        <f>IF('Jurylid 1'!$D224="Individuelen volwassen",'Jurylid 1'!D224,0)</f>
        <v>0</v>
      </c>
      <c r="E222" s="5" t="e">
        <f>SUM(#REF!)</f>
        <v>#REF!</v>
      </c>
      <c r="F222" s="3">
        <v>217</v>
      </c>
    </row>
    <row r="223" spans="1:6" ht="15" hidden="1" customHeight="1" x14ac:dyDescent="0.2">
      <c r="A223" s="6">
        <f>IF('Jurylid 1'!$D225="Individuelen volwassen",'Jurylid 1'!A225,0)</f>
        <v>0</v>
      </c>
      <c r="B223" s="6">
        <f>IF('Jurylid 1'!$D225="Individuelen volwassen",'Jurylid 1'!B225,0)</f>
        <v>0</v>
      </c>
      <c r="C223" s="6">
        <f>IF('Jurylid 1'!$D225="Individuelen volwassen",'Jurylid 1'!C225,0)</f>
        <v>0</v>
      </c>
      <c r="D223" s="9">
        <f>IF('Jurylid 1'!$D225="Individuelen volwassen",'Jurylid 1'!D225,0)</f>
        <v>0</v>
      </c>
      <c r="E223" s="5" t="e">
        <f>SUM(#REF!)</f>
        <v>#REF!</v>
      </c>
      <c r="F223" s="3">
        <v>218</v>
      </c>
    </row>
    <row r="224" spans="1:6" ht="15" hidden="1" customHeight="1" x14ac:dyDescent="0.2">
      <c r="A224" s="6">
        <f>IF('Jurylid 1'!$D226="Individuelen volwassen",'Jurylid 1'!A226,0)</f>
        <v>0</v>
      </c>
      <c r="B224" s="6">
        <f>IF('Jurylid 1'!$D226="Individuelen volwassen",'Jurylid 1'!B226,0)</f>
        <v>0</v>
      </c>
      <c r="C224" s="6">
        <f>IF('Jurylid 1'!$D226="Individuelen volwassen",'Jurylid 1'!C226,0)</f>
        <v>0</v>
      </c>
      <c r="D224" s="9">
        <f>IF('Jurylid 1'!$D226="Individuelen volwassen",'Jurylid 1'!D226,0)</f>
        <v>0</v>
      </c>
      <c r="E224" s="5" t="e">
        <f>SUM(#REF!)</f>
        <v>#REF!</v>
      </c>
      <c r="F224" s="3">
        <v>219</v>
      </c>
    </row>
    <row r="225" spans="1:6" ht="15" hidden="1" customHeight="1" x14ac:dyDescent="0.2">
      <c r="A225" s="6">
        <f>IF('Jurylid 1'!$D227="Individuelen volwassen",'Jurylid 1'!A227,0)</f>
        <v>0</v>
      </c>
      <c r="B225" s="6">
        <f>IF('Jurylid 1'!$D227="Individuelen volwassen",'Jurylid 1'!B227,0)</f>
        <v>0</v>
      </c>
      <c r="C225" s="6">
        <f>IF('Jurylid 1'!$D227="Individuelen volwassen",'Jurylid 1'!C227,0)</f>
        <v>0</v>
      </c>
      <c r="D225" s="9">
        <f>IF('Jurylid 1'!$D227="Individuelen volwassen",'Jurylid 1'!D227,0)</f>
        <v>0</v>
      </c>
      <c r="E225" s="5" t="e">
        <f>SUM(#REF!)</f>
        <v>#REF!</v>
      </c>
      <c r="F225" s="3">
        <v>220</v>
      </c>
    </row>
    <row r="226" spans="1:6" ht="15" hidden="1" customHeight="1" x14ac:dyDescent="0.2">
      <c r="A226" s="6">
        <f>IF('Jurylid 1'!$D228="Individuelen volwassen",'Jurylid 1'!A228,0)</f>
        <v>0</v>
      </c>
      <c r="B226" s="6">
        <f>IF('Jurylid 1'!$D228="Individuelen volwassen",'Jurylid 1'!B228,0)</f>
        <v>0</v>
      </c>
      <c r="C226" s="6">
        <f>IF('Jurylid 1'!$D228="Individuelen volwassen",'Jurylid 1'!C228,0)</f>
        <v>0</v>
      </c>
      <c r="D226" s="9">
        <f>IF('Jurylid 1'!$D228="Individuelen volwassen",'Jurylid 1'!D228,0)</f>
        <v>0</v>
      </c>
      <c r="E226" s="5" t="e">
        <f>SUM(#REF!)</f>
        <v>#REF!</v>
      </c>
      <c r="F226" s="3">
        <v>221</v>
      </c>
    </row>
    <row r="227" spans="1:6" ht="15" hidden="1" customHeight="1" x14ac:dyDescent="0.2">
      <c r="A227" s="6">
        <f>IF('Jurylid 1'!$D229="Individuelen volwassen",'Jurylid 1'!A229,0)</f>
        <v>0</v>
      </c>
      <c r="B227" s="6">
        <f>IF('Jurylid 1'!$D229="Individuelen volwassen",'Jurylid 1'!B229,0)</f>
        <v>0</v>
      </c>
      <c r="C227" s="6">
        <f>IF('Jurylid 1'!$D229="Individuelen volwassen",'Jurylid 1'!C229,0)</f>
        <v>0</v>
      </c>
      <c r="D227" s="9">
        <f>IF('Jurylid 1'!$D229="Individuelen volwassen",'Jurylid 1'!D229,0)</f>
        <v>0</v>
      </c>
      <c r="E227" s="5" t="e">
        <f>SUM(#REF!)</f>
        <v>#REF!</v>
      </c>
      <c r="F227" s="3">
        <v>222</v>
      </c>
    </row>
    <row r="228" spans="1:6" ht="15" hidden="1" customHeight="1" x14ac:dyDescent="0.2">
      <c r="A228" s="6">
        <f>IF('Jurylid 1'!$D230="Individuelen volwassen",'Jurylid 1'!A230,0)</f>
        <v>0</v>
      </c>
      <c r="B228" s="6">
        <f>IF('Jurylid 1'!$D230="Individuelen volwassen",'Jurylid 1'!B230,0)</f>
        <v>0</v>
      </c>
      <c r="C228" s="6">
        <f>IF('Jurylid 1'!$D230="Individuelen volwassen",'Jurylid 1'!C230,0)</f>
        <v>0</v>
      </c>
      <c r="D228" s="9">
        <f>IF('Jurylid 1'!$D230="Individuelen volwassen",'Jurylid 1'!D230,0)</f>
        <v>0</v>
      </c>
      <c r="E228" s="5" t="e">
        <f>SUM(#REF!)</f>
        <v>#REF!</v>
      </c>
      <c r="F228" s="3">
        <v>223</v>
      </c>
    </row>
    <row r="229" spans="1:6" ht="15" hidden="1" customHeight="1" x14ac:dyDescent="0.2">
      <c r="A229" s="6">
        <f>IF('Jurylid 1'!$D231="Individuelen volwassen",'Jurylid 1'!A231,0)</f>
        <v>0</v>
      </c>
      <c r="B229" s="6">
        <f>IF('Jurylid 1'!$D231="Individuelen volwassen",'Jurylid 1'!B231,0)</f>
        <v>0</v>
      </c>
      <c r="C229" s="6">
        <f>IF('Jurylid 1'!$D231="Individuelen volwassen",'Jurylid 1'!C231,0)</f>
        <v>0</v>
      </c>
      <c r="D229" s="9">
        <f>IF('Jurylid 1'!$D231="Individuelen volwassen",'Jurylid 1'!D231,0)</f>
        <v>0</v>
      </c>
      <c r="E229" s="5" t="e">
        <f>SUM(#REF!)</f>
        <v>#REF!</v>
      </c>
      <c r="F229" s="3">
        <v>224</v>
      </c>
    </row>
    <row r="230" spans="1:6" ht="15" hidden="1" customHeight="1" x14ac:dyDescent="0.2">
      <c r="A230" s="6">
        <f>IF('Jurylid 1'!$D232="Individuelen volwassen",'Jurylid 1'!A232,0)</f>
        <v>0</v>
      </c>
      <c r="B230" s="6">
        <f>IF('Jurylid 1'!$D232="Individuelen volwassen",'Jurylid 1'!B232,0)</f>
        <v>0</v>
      </c>
      <c r="C230" s="6">
        <f>IF('Jurylid 1'!$D232="Individuelen volwassen",'Jurylid 1'!C232,0)</f>
        <v>0</v>
      </c>
      <c r="D230" s="9">
        <f>IF('Jurylid 1'!$D232="Individuelen volwassen",'Jurylid 1'!D232,0)</f>
        <v>0</v>
      </c>
      <c r="E230" s="5" t="e">
        <f>SUM(#REF!)</f>
        <v>#REF!</v>
      </c>
      <c r="F230" s="3">
        <v>225</v>
      </c>
    </row>
    <row r="231" spans="1:6" ht="15" hidden="1" customHeight="1" x14ac:dyDescent="0.2">
      <c r="A231" s="6">
        <f>IF('Jurylid 1'!$D233="Individuelen volwassen",'Jurylid 1'!A233,0)</f>
        <v>0</v>
      </c>
      <c r="B231" s="6">
        <f>IF('Jurylid 1'!$D233="Individuelen volwassen",'Jurylid 1'!B233,0)</f>
        <v>0</v>
      </c>
      <c r="C231" s="6">
        <f>IF('Jurylid 1'!$D233="Individuelen volwassen",'Jurylid 1'!C233,0)</f>
        <v>0</v>
      </c>
      <c r="D231" s="9">
        <f>IF('Jurylid 1'!$D233="Individuelen volwassen",'Jurylid 1'!D233,0)</f>
        <v>0</v>
      </c>
      <c r="E231" s="5" t="e">
        <f>SUM(#REF!)</f>
        <v>#REF!</v>
      </c>
      <c r="F231" s="3">
        <v>226</v>
      </c>
    </row>
    <row r="232" spans="1:6" ht="15" hidden="1" customHeight="1" x14ac:dyDescent="0.2">
      <c r="A232" s="6">
        <f>IF('Jurylid 1'!$D234="Individuelen volwassen",'Jurylid 1'!A234,0)</f>
        <v>0</v>
      </c>
      <c r="B232" s="6">
        <f>IF('Jurylid 1'!$D234="Individuelen volwassen",'Jurylid 1'!B234,0)</f>
        <v>0</v>
      </c>
      <c r="C232" s="6">
        <f>IF('Jurylid 1'!$D234="Individuelen volwassen",'Jurylid 1'!C234,0)</f>
        <v>0</v>
      </c>
      <c r="D232" s="9">
        <f>IF('Jurylid 1'!$D234="Individuelen volwassen",'Jurylid 1'!D234,0)</f>
        <v>0</v>
      </c>
      <c r="E232" s="5" t="e">
        <f>SUM(#REF!)</f>
        <v>#REF!</v>
      </c>
      <c r="F232" s="3">
        <v>227</v>
      </c>
    </row>
    <row r="233" spans="1:6" ht="15" hidden="1" customHeight="1" x14ac:dyDescent="0.2">
      <c r="A233" s="6">
        <f>IF('Jurylid 1'!$D235="Individuelen volwassen",'Jurylid 1'!A235,0)</f>
        <v>0</v>
      </c>
      <c r="B233" s="6">
        <f>IF('Jurylid 1'!$D235="Individuelen volwassen",'Jurylid 1'!B235,0)</f>
        <v>0</v>
      </c>
      <c r="C233" s="6">
        <f>IF('Jurylid 1'!$D235="Individuelen volwassen",'Jurylid 1'!C235,0)</f>
        <v>0</v>
      </c>
      <c r="D233" s="9">
        <f>IF('Jurylid 1'!$D235="Individuelen volwassen",'Jurylid 1'!D235,0)</f>
        <v>0</v>
      </c>
      <c r="E233" s="5" t="e">
        <f>SUM(#REF!)</f>
        <v>#REF!</v>
      </c>
      <c r="F233" s="3">
        <v>228</v>
      </c>
    </row>
    <row r="234" spans="1:6" ht="15" hidden="1" customHeight="1" x14ac:dyDescent="0.2">
      <c r="A234" s="6">
        <f>IF('Jurylid 1'!$D236="Individuelen volwassen",'Jurylid 1'!A236,0)</f>
        <v>0</v>
      </c>
      <c r="B234" s="6">
        <f>IF('Jurylid 1'!$D236="Individuelen volwassen",'Jurylid 1'!B236,0)</f>
        <v>0</v>
      </c>
      <c r="C234" s="6">
        <f>IF('Jurylid 1'!$D236="Individuelen volwassen",'Jurylid 1'!C236,0)</f>
        <v>0</v>
      </c>
      <c r="D234" s="9">
        <f>IF('Jurylid 1'!$D236="Individuelen volwassen",'Jurylid 1'!D236,0)</f>
        <v>0</v>
      </c>
      <c r="E234" s="5" t="e">
        <f>SUM(#REF!)</f>
        <v>#REF!</v>
      </c>
      <c r="F234" s="3">
        <v>229</v>
      </c>
    </row>
    <row r="235" spans="1:6" ht="15" hidden="1" customHeight="1" x14ac:dyDescent="0.2">
      <c r="A235" s="6">
        <f>IF('Jurylid 1'!$D237="Individuelen volwassen",'Jurylid 1'!A237,0)</f>
        <v>0</v>
      </c>
      <c r="B235" s="6">
        <f>IF('Jurylid 1'!$D237="Individuelen volwassen",'Jurylid 1'!B237,0)</f>
        <v>0</v>
      </c>
      <c r="C235" s="6">
        <f>IF('Jurylid 1'!$D237="Individuelen volwassen",'Jurylid 1'!C237,0)</f>
        <v>0</v>
      </c>
      <c r="D235" s="9">
        <f>IF('Jurylid 1'!$D237="Individuelen volwassen",'Jurylid 1'!D237,0)</f>
        <v>0</v>
      </c>
      <c r="E235" s="5" t="e">
        <f>SUM(#REF!)</f>
        <v>#REF!</v>
      </c>
      <c r="F235" s="3">
        <v>230</v>
      </c>
    </row>
    <row r="236" spans="1:6" ht="15" hidden="1" customHeight="1" x14ac:dyDescent="0.2">
      <c r="A236" s="6">
        <f>IF('Jurylid 1'!$D238="Individuelen volwassen",'Jurylid 1'!A238,0)</f>
        <v>0</v>
      </c>
      <c r="B236" s="6">
        <f>IF('Jurylid 1'!$D238="Individuelen volwassen",'Jurylid 1'!B238,0)</f>
        <v>0</v>
      </c>
      <c r="C236" s="6">
        <f>IF('Jurylid 1'!$D238="Individuelen volwassen",'Jurylid 1'!C238,0)</f>
        <v>0</v>
      </c>
      <c r="D236" s="9">
        <f>IF('Jurylid 1'!$D238="Individuelen volwassen",'Jurylid 1'!D238,0)</f>
        <v>0</v>
      </c>
      <c r="E236" s="5" t="e">
        <f>SUM(#REF!)</f>
        <v>#REF!</v>
      </c>
      <c r="F236" s="3">
        <v>231</v>
      </c>
    </row>
    <row r="237" spans="1:6" ht="15" hidden="1" customHeight="1" x14ac:dyDescent="0.2">
      <c r="A237" s="6">
        <f>IF('Jurylid 1'!$D239="Individuelen volwassen",'Jurylid 1'!A239,0)</f>
        <v>0</v>
      </c>
      <c r="B237" s="6">
        <f>IF('Jurylid 1'!$D239="Individuelen volwassen",'Jurylid 1'!B239,0)</f>
        <v>0</v>
      </c>
      <c r="C237" s="6">
        <f>IF('Jurylid 1'!$D239="Individuelen volwassen",'Jurylid 1'!C239,0)</f>
        <v>0</v>
      </c>
      <c r="D237" s="9">
        <f>IF('Jurylid 1'!$D239="Individuelen volwassen",'Jurylid 1'!D239,0)</f>
        <v>0</v>
      </c>
      <c r="E237" s="5" t="e">
        <f>SUM(#REF!)</f>
        <v>#REF!</v>
      </c>
      <c r="F237" s="3">
        <v>232</v>
      </c>
    </row>
    <row r="238" spans="1:6" ht="15" hidden="1" customHeight="1" x14ac:dyDescent="0.2">
      <c r="A238" s="6">
        <f>IF('Jurylid 1'!$D240="Individuelen volwassen",'Jurylid 1'!A240,0)</f>
        <v>0</v>
      </c>
      <c r="B238" s="6">
        <f>IF('Jurylid 1'!$D240="Individuelen volwassen",'Jurylid 1'!B240,0)</f>
        <v>0</v>
      </c>
      <c r="C238" s="6">
        <f>IF('Jurylid 1'!$D240="Individuelen volwassen",'Jurylid 1'!C240,0)</f>
        <v>0</v>
      </c>
      <c r="D238" s="9">
        <f>IF('Jurylid 1'!$D240="Individuelen volwassen",'Jurylid 1'!D240,0)</f>
        <v>0</v>
      </c>
      <c r="E238" s="5" t="e">
        <f>SUM(#REF!)</f>
        <v>#REF!</v>
      </c>
      <c r="F238" s="3">
        <v>233</v>
      </c>
    </row>
    <row r="239" spans="1:6" ht="15" hidden="1" customHeight="1" x14ac:dyDescent="0.2">
      <c r="A239" s="6">
        <f>IF('Jurylid 1'!$D241="Individuelen volwassen",'Jurylid 1'!A241,0)</f>
        <v>0</v>
      </c>
      <c r="B239" s="6">
        <f>IF('Jurylid 1'!$D241="Individuelen volwassen",'Jurylid 1'!B241,0)</f>
        <v>0</v>
      </c>
      <c r="C239" s="6">
        <f>IF('Jurylid 1'!$D241="Individuelen volwassen",'Jurylid 1'!C241,0)</f>
        <v>0</v>
      </c>
      <c r="D239" s="9">
        <f>IF('Jurylid 1'!$D241="Individuelen volwassen",'Jurylid 1'!D241,0)</f>
        <v>0</v>
      </c>
      <c r="E239" s="5" t="e">
        <f>SUM(#REF!)</f>
        <v>#REF!</v>
      </c>
      <c r="F239" s="3">
        <v>234</v>
      </c>
    </row>
    <row r="240" spans="1:6" ht="15" hidden="1" customHeight="1" x14ac:dyDescent="0.2">
      <c r="A240" s="6">
        <f>IF('Jurylid 1'!$D242="Individuelen volwassen",'Jurylid 1'!A242,0)</f>
        <v>0</v>
      </c>
      <c r="B240" s="6">
        <f>IF('Jurylid 1'!$D242="Individuelen volwassen",'Jurylid 1'!B242,0)</f>
        <v>0</v>
      </c>
      <c r="C240" s="6">
        <f>IF('Jurylid 1'!$D242="Individuelen volwassen",'Jurylid 1'!C242,0)</f>
        <v>0</v>
      </c>
      <c r="D240" s="9">
        <f>IF('Jurylid 1'!$D242="Individuelen volwassen",'Jurylid 1'!D242,0)</f>
        <v>0</v>
      </c>
      <c r="E240" s="5" t="e">
        <f>SUM(#REF!)</f>
        <v>#REF!</v>
      </c>
      <c r="F240" s="3">
        <v>235</v>
      </c>
    </row>
    <row r="241" spans="1:6" ht="15" hidden="1" customHeight="1" x14ac:dyDescent="0.2">
      <c r="A241" s="6">
        <f>IF('Jurylid 1'!$D243="Individuelen volwassen",'Jurylid 1'!A243,0)</f>
        <v>0</v>
      </c>
      <c r="B241" s="6">
        <f>IF('Jurylid 1'!$D243="Individuelen volwassen",'Jurylid 1'!B243,0)</f>
        <v>0</v>
      </c>
      <c r="C241" s="6">
        <f>IF('Jurylid 1'!$D243="Individuelen volwassen",'Jurylid 1'!C243,0)</f>
        <v>0</v>
      </c>
      <c r="D241" s="9">
        <f>IF('Jurylid 1'!$D243="Individuelen volwassen",'Jurylid 1'!D243,0)</f>
        <v>0</v>
      </c>
      <c r="E241" s="5" t="e">
        <f>SUM(#REF!)</f>
        <v>#REF!</v>
      </c>
      <c r="F241" s="3">
        <v>236</v>
      </c>
    </row>
    <row r="242" spans="1:6" ht="15" hidden="1" customHeight="1" x14ac:dyDescent="0.2">
      <c r="A242" s="6">
        <f>IF('Jurylid 1'!$D244="Individuelen volwassen",'Jurylid 1'!A244,0)</f>
        <v>0</v>
      </c>
      <c r="B242" s="6">
        <f>IF('Jurylid 1'!$D244="Individuelen volwassen",'Jurylid 1'!B244,0)</f>
        <v>0</v>
      </c>
      <c r="C242" s="6">
        <f>IF('Jurylid 1'!$D244="Individuelen volwassen",'Jurylid 1'!C244,0)</f>
        <v>0</v>
      </c>
      <c r="D242" s="9">
        <f>IF('Jurylid 1'!$D244="Individuelen volwassen",'Jurylid 1'!D244,0)</f>
        <v>0</v>
      </c>
      <c r="E242" s="5" t="e">
        <f>SUM(#REF!)</f>
        <v>#REF!</v>
      </c>
      <c r="F242" s="3">
        <v>237</v>
      </c>
    </row>
    <row r="243" spans="1:6" ht="15" hidden="1" customHeight="1" x14ac:dyDescent="0.2">
      <c r="A243" s="6">
        <f>IF('Jurylid 1'!$D245="Individuelen volwassen",'Jurylid 1'!A245,0)</f>
        <v>0</v>
      </c>
      <c r="B243" s="6">
        <f>IF('Jurylid 1'!$D245="Individuelen volwassen",'Jurylid 1'!B245,0)</f>
        <v>0</v>
      </c>
      <c r="C243" s="6">
        <f>IF('Jurylid 1'!$D245="Individuelen volwassen",'Jurylid 1'!C245,0)</f>
        <v>0</v>
      </c>
      <c r="D243" s="9">
        <f>IF('Jurylid 1'!$D245="Individuelen volwassen",'Jurylid 1'!D245,0)</f>
        <v>0</v>
      </c>
      <c r="E243" s="5" t="e">
        <f>SUM(#REF!)</f>
        <v>#REF!</v>
      </c>
      <c r="F243" s="3">
        <v>238</v>
      </c>
    </row>
    <row r="244" spans="1:6" ht="15" hidden="1" customHeight="1" x14ac:dyDescent="0.2">
      <c r="A244" s="6">
        <f>IF('Jurylid 1'!$D246="Individuelen volwassen",'Jurylid 1'!A246,0)</f>
        <v>0</v>
      </c>
      <c r="B244" s="6">
        <f>IF('Jurylid 1'!$D246="Individuelen volwassen",'Jurylid 1'!B246,0)</f>
        <v>0</v>
      </c>
      <c r="C244" s="6">
        <f>IF('Jurylid 1'!$D246="Individuelen volwassen",'Jurylid 1'!C246,0)</f>
        <v>0</v>
      </c>
      <c r="D244" s="9">
        <f>IF('Jurylid 1'!$D246="Individuelen volwassen",'Jurylid 1'!D246,0)</f>
        <v>0</v>
      </c>
      <c r="E244" s="5" t="e">
        <f>SUM(#REF!)</f>
        <v>#REF!</v>
      </c>
      <c r="F244" s="3">
        <v>239</v>
      </c>
    </row>
    <row r="245" spans="1:6" ht="15" hidden="1" customHeight="1" x14ac:dyDescent="0.2">
      <c r="A245" s="6">
        <f>IF('Jurylid 1'!$D247="Individuelen volwassen",'Jurylid 1'!A247,0)</f>
        <v>0</v>
      </c>
      <c r="B245" s="6">
        <f>IF('Jurylid 1'!$D247="Individuelen volwassen",'Jurylid 1'!B247,0)</f>
        <v>0</v>
      </c>
      <c r="C245" s="6">
        <f>IF('Jurylid 1'!$D247="Individuelen volwassen",'Jurylid 1'!C247,0)</f>
        <v>0</v>
      </c>
      <c r="D245" s="9">
        <f>IF('Jurylid 1'!$D247="Individuelen volwassen",'Jurylid 1'!D247,0)</f>
        <v>0</v>
      </c>
      <c r="E245" s="5" t="e">
        <f>SUM(#REF!)</f>
        <v>#REF!</v>
      </c>
      <c r="F245" s="3">
        <v>240</v>
      </c>
    </row>
    <row r="246" spans="1:6" ht="15" hidden="1" customHeight="1" x14ac:dyDescent="0.2">
      <c r="A246" s="6">
        <f>IF('Jurylid 1'!$D248="Individuelen volwassen",'Jurylid 1'!A248,0)</f>
        <v>0</v>
      </c>
      <c r="B246" s="6">
        <f>IF('Jurylid 1'!$D248="Individuelen volwassen",'Jurylid 1'!B248,0)</f>
        <v>0</v>
      </c>
      <c r="C246" s="6">
        <f>IF('Jurylid 1'!$D248="Individuelen volwassen",'Jurylid 1'!C248,0)</f>
        <v>0</v>
      </c>
      <c r="D246" s="9">
        <f>IF('Jurylid 1'!$D248="Individuelen volwassen",'Jurylid 1'!D248,0)</f>
        <v>0</v>
      </c>
      <c r="E246" s="5" t="e">
        <f>SUM(#REF!)</f>
        <v>#REF!</v>
      </c>
      <c r="F246" s="3">
        <v>241</v>
      </c>
    </row>
    <row r="247" spans="1:6" ht="15" hidden="1" customHeight="1" x14ac:dyDescent="0.2">
      <c r="A247" s="6">
        <f>IF('Jurylid 1'!$D249="Individuelen volwassen",'Jurylid 1'!A249,0)</f>
        <v>0</v>
      </c>
      <c r="B247" s="6">
        <f>IF('Jurylid 1'!$D249="Individuelen volwassen",'Jurylid 1'!B249,0)</f>
        <v>0</v>
      </c>
      <c r="C247" s="6">
        <f>IF('Jurylid 1'!$D249="Individuelen volwassen",'Jurylid 1'!C249,0)</f>
        <v>0</v>
      </c>
      <c r="D247" s="9">
        <f>IF('Jurylid 1'!$D249="Individuelen volwassen",'Jurylid 1'!D249,0)</f>
        <v>0</v>
      </c>
      <c r="E247" s="5" t="e">
        <f>SUM(#REF!)</f>
        <v>#REF!</v>
      </c>
      <c r="F247" s="3">
        <v>242</v>
      </c>
    </row>
    <row r="248" spans="1:6" ht="15" hidden="1" customHeight="1" x14ac:dyDescent="0.2">
      <c r="A248" s="6">
        <f>IF('Jurylid 1'!$D250="Individuelen volwassen",'Jurylid 1'!A250,0)</f>
        <v>0</v>
      </c>
      <c r="B248" s="6">
        <f>IF('Jurylid 1'!$D250="Individuelen volwassen",'Jurylid 1'!B250,0)</f>
        <v>0</v>
      </c>
      <c r="C248" s="6">
        <f>IF('Jurylid 1'!$D250="Individuelen volwassen",'Jurylid 1'!C250,0)</f>
        <v>0</v>
      </c>
      <c r="D248" s="9">
        <f>IF('Jurylid 1'!$D250="Individuelen volwassen",'Jurylid 1'!D250,0)</f>
        <v>0</v>
      </c>
      <c r="E248" s="5" t="e">
        <f>SUM(#REF!)</f>
        <v>#REF!</v>
      </c>
      <c r="F248" s="3">
        <v>243</v>
      </c>
    </row>
    <row r="249" spans="1:6" ht="15" hidden="1" customHeight="1" x14ac:dyDescent="0.2">
      <c r="A249" s="6">
        <f>IF('Jurylid 1'!$D251="Individuelen volwassen",'Jurylid 1'!A251,0)</f>
        <v>0</v>
      </c>
      <c r="B249" s="6">
        <f>IF('Jurylid 1'!$D251="Individuelen volwassen",'Jurylid 1'!B251,0)</f>
        <v>0</v>
      </c>
      <c r="C249" s="6">
        <f>IF('Jurylid 1'!$D251="Individuelen volwassen",'Jurylid 1'!C251,0)</f>
        <v>0</v>
      </c>
      <c r="D249" s="9">
        <f>IF('Jurylid 1'!$D251="Individuelen volwassen",'Jurylid 1'!D251,0)</f>
        <v>0</v>
      </c>
      <c r="E249" s="5" t="e">
        <f>SUM(#REF!)</f>
        <v>#REF!</v>
      </c>
      <c r="F249" s="3">
        <v>244</v>
      </c>
    </row>
    <row r="250" spans="1:6" ht="15" hidden="1" customHeight="1" x14ac:dyDescent="0.2">
      <c r="A250" s="6">
        <f>IF('Jurylid 1'!$D252="Individuelen volwassen",'Jurylid 1'!A252,0)</f>
        <v>0</v>
      </c>
      <c r="B250" s="6">
        <f>IF('Jurylid 1'!$D252="Individuelen volwassen",'Jurylid 1'!B252,0)</f>
        <v>0</v>
      </c>
      <c r="C250" s="6">
        <f>IF('Jurylid 1'!$D252="Individuelen volwassen",'Jurylid 1'!C252,0)</f>
        <v>0</v>
      </c>
      <c r="D250" s="9">
        <f>IF('Jurylid 1'!$D252="Individuelen volwassen",'Jurylid 1'!D252,0)</f>
        <v>0</v>
      </c>
      <c r="E250" s="5" t="e">
        <f>SUM(#REF!)</f>
        <v>#REF!</v>
      </c>
      <c r="F250" s="3">
        <v>245</v>
      </c>
    </row>
    <row r="251" spans="1:6" ht="15" hidden="1" customHeight="1" x14ac:dyDescent="0.2">
      <c r="A251" s="6">
        <f>IF('Jurylid 1'!$D253="Individuelen volwassen",'Jurylid 1'!A253,0)</f>
        <v>0</v>
      </c>
      <c r="B251" s="6">
        <f>IF('Jurylid 1'!$D253="Individuelen volwassen",'Jurylid 1'!B253,0)</f>
        <v>0</v>
      </c>
      <c r="C251" s="6">
        <f>IF('Jurylid 1'!$D253="Individuelen volwassen",'Jurylid 1'!C253,0)</f>
        <v>0</v>
      </c>
      <c r="D251" s="9">
        <f>IF('Jurylid 1'!$D253="Individuelen volwassen",'Jurylid 1'!D253,0)</f>
        <v>0</v>
      </c>
      <c r="E251" s="5" t="e">
        <f>SUM(#REF!)</f>
        <v>#REF!</v>
      </c>
      <c r="F251" s="3">
        <v>246</v>
      </c>
    </row>
    <row r="252" spans="1:6" ht="15" hidden="1" customHeight="1" x14ac:dyDescent="0.2">
      <c r="A252" s="6">
        <f>IF('Jurylid 1'!$D254="Individuelen volwassen",'Jurylid 1'!A254,0)</f>
        <v>0</v>
      </c>
      <c r="B252" s="6">
        <f>IF('Jurylid 1'!$D254="Individuelen volwassen",'Jurylid 1'!B254,0)</f>
        <v>0</v>
      </c>
      <c r="C252" s="6">
        <f>IF('Jurylid 1'!$D254="Individuelen volwassen",'Jurylid 1'!C254,0)</f>
        <v>0</v>
      </c>
      <c r="D252" s="9">
        <f>IF('Jurylid 1'!$D254="Individuelen volwassen",'Jurylid 1'!D254,0)</f>
        <v>0</v>
      </c>
      <c r="E252" s="5" t="e">
        <f>SUM(#REF!)</f>
        <v>#REF!</v>
      </c>
      <c r="F252" s="3">
        <v>247</v>
      </c>
    </row>
    <row r="253" spans="1:6" ht="15" hidden="1" customHeight="1" x14ac:dyDescent="0.2">
      <c r="A253" s="6">
        <f>IF('Jurylid 1'!$D255="Individuelen volwassen",'Jurylid 1'!A255,0)</f>
        <v>0</v>
      </c>
      <c r="B253" s="6">
        <f>IF('Jurylid 1'!$D255="Individuelen volwassen",'Jurylid 1'!B255,0)</f>
        <v>0</v>
      </c>
      <c r="C253" s="6">
        <f>IF('Jurylid 1'!$D255="Individuelen volwassen",'Jurylid 1'!C255,0)</f>
        <v>0</v>
      </c>
      <c r="D253" s="9">
        <f>IF('Jurylid 1'!$D255="Individuelen volwassen",'Jurylid 1'!D255,0)</f>
        <v>0</v>
      </c>
      <c r="E253" s="5" t="e">
        <f>SUM(#REF!)</f>
        <v>#REF!</v>
      </c>
      <c r="F253" s="3">
        <v>248</v>
      </c>
    </row>
    <row r="254" spans="1:6" ht="15" hidden="1" customHeight="1" x14ac:dyDescent="0.2">
      <c r="A254" s="6">
        <f>IF('Jurylid 1'!$D256="Individuelen volwassen",'Jurylid 1'!A256,0)</f>
        <v>0</v>
      </c>
      <c r="B254" s="6">
        <f>IF('Jurylid 1'!$D256="Individuelen volwassen",'Jurylid 1'!B256,0)</f>
        <v>0</v>
      </c>
      <c r="C254" s="6">
        <f>IF('Jurylid 1'!$D256="Individuelen volwassen",'Jurylid 1'!C256,0)</f>
        <v>0</v>
      </c>
      <c r="D254" s="9">
        <f>IF('Jurylid 1'!$D256="Individuelen volwassen",'Jurylid 1'!D256,0)</f>
        <v>0</v>
      </c>
      <c r="E254" s="5" t="e">
        <f>SUM(#REF!)</f>
        <v>#REF!</v>
      </c>
      <c r="F254" s="3">
        <v>249</v>
      </c>
    </row>
    <row r="255" spans="1:6" ht="15" hidden="1" customHeight="1" x14ac:dyDescent="0.2">
      <c r="A255" s="6">
        <f>IF('Jurylid 1'!$D257="Individuelen volwassen",'Jurylid 1'!A257,0)</f>
        <v>0</v>
      </c>
      <c r="B255" s="6">
        <f>IF('Jurylid 1'!$D257="Individuelen volwassen",'Jurylid 1'!B257,0)</f>
        <v>0</v>
      </c>
      <c r="C255" s="6">
        <f>IF('Jurylid 1'!$D257="Individuelen volwassen",'Jurylid 1'!C257,0)</f>
        <v>0</v>
      </c>
      <c r="D255" s="9">
        <f>IF('Jurylid 1'!$D257="Individuelen volwassen",'Jurylid 1'!D257,0)</f>
        <v>0</v>
      </c>
      <c r="E255" s="5" t="e">
        <f>SUM(#REF!)</f>
        <v>#REF!</v>
      </c>
      <c r="F255" s="3">
        <v>250</v>
      </c>
    </row>
    <row r="256" spans="1:6" ht="15" customHeight="1" x14ac:dyDescent="0.2">
      <c r="A256" s="6">
        <f>IF('Jurylid 1'!$D34="Individuelen volwassen",'Jurylid 1'!A34,0)</f>
        <v>27</v>
      </c>
      <c r="B256" s="6" t="str">
        <f>IF('Jurylid 1'!$D34="Individuelen volwassen",'Jurylid 1'!B34,0)</f>
        <v>Alfred Meijer</v>
      </c>
      <c r="C256" s="6" t="str">
        <f>IF('Jurylid 1'!$D34="Individuelen volwassen",'Jurylid 1'!C34,0)</f>
        <v>Emile Ratelband voor de 9de keer vader; Tsjakka wordt tsja hakkie takkie</v>
      </c>
      <c r="D256" s="9" t="str">
        <f>IF('Jurylid 1'!$D34="Individuelen volwassen",'Jurylid 1'!D34,0)</f>
        <v>Individuelen volwassen</v>
      </c>
      <c r="E256" s="5" t="e">
        <f>SUM(#REF!)</f>
        <v>#REF!</v>
      </c>
      <c r="F256" s="48">
        <v>110</v>
      </c>
    </row>
  </sheetData>
  <autoFilter ref="E6:E255" xr:uid="{00000000-0009-0000-0000-000012000000}">
    <filterColumn colId="0">
      <customFilters>
        <customFilter operator="notEqual" val=" "/>
      </customFilters>
    </filterColumn>
  </autoFilter>
  <mergeCells count="8">
    <mergeCell ref="A2:B2"/>
    <mergeCell ref="A3:B3"/>
    <mergeCell ref="C3:F3"/>
    <mergeCell ref="C2:F2"/>
    <mergeCell ref="F5:F6"/>
    <mergeCell ref="A5:A6"/>
    <mergeCell ref="B5:B6"/>
    <mergeCell ref="C5:C6"/>
  </mergeCells>
  <phoneticPr fontId="5" type="noConversion"/>
  <pageMargins left="0.75" right="0.75" top="1" bottom="1" header="0.5" footer="0.5"/>
  <pageSetup paperSize="9" scale="66" fitToHeight="0" orientation="landscape" horizontalDpi="4294967293" r:id="rId1"/>
  <headerFooter>
    <oddHeader>&amp;L&amp;"Comic Sans MS,Regular"&amp;12JURYRAPPORT LOLLIGE SNUITERS 2015&amp;R&amp;"Comic Sans MS,Regular"&amp;12&amp;A</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17</vt:i4>
      </vt:variant>
      <vt:variant>
        <vt:lpstr>Benoemde bereiken</vt:lpstr>
      </vt:variant>
      <vt:variant>
        <vt:i4>15</vt:i4>
      </vt:variant>
    </vt:vector>
  </HeadingPairs>
  <TitlesOfParts>
    <vt:vector size="32" baseType="lpstr">
      <vt:lpstr>Beschrijving</vt:lpstr>
      <vt:lpstr>Algemeen</vt:lpstr>
      <vt:lpstr>Lijst gemotoriseerd</vt:lpstr>
      <vt:lpstr>Jurylid Printversie</vt:lpstr>
      <vt:lpstr>Jurylid 1</vt:lpstr>
      <vt:lpstr>Grote wagens binnen Wehl</vt:lpstr>
      <vt:lpstr>Grote wagens buiten Wehl</vt:lpstr>
      <vt:lpstr>Kleine wagens volwassen</vt:lpstr>
      <vt:lpstr>Individuelen volwassen</vt:lpstr>
      <vt:lpstr>Paren volwassen</vt:lpstr>
      <vt:lpstr>Loopgroep max 9</vt:lpstr>
      <vt:lpstr>Loopgroep vanaf 10</vt:lpstr>
      <vt:lpstr>Individuelen jeugd</vt:lpstr>
      <vt:lpstr>Paar jeugd</vt:lpstr>
      <vt:lpstr>Kleine groep jeugd</vt:lpstr>
      <vt:lpstr>Gemotoriseerd jeugd</vt:lpstr>
      <vt:lpstr>Handkar jeugd</vt:lpstr>
      <vt:lpstr>'Gemotoriseerd jeugd'!Afdrukbereik</vt:lpstr>
      <vt:lpstr>'Grote wagens binnen Wehl'!Afdrukbereik</vt:lpstr>
      <vt:lpstr>'Grote wagens buiten Wehl'!Afdrukbereik</vt:lpstr>
      <vt:lpstr>'Handkar jeugd'!Afdrukbereik</vt:lpstr>
      <vt:lpstr>'Individuelen jeugd'!Afdrukbereik</vt:lpstr>
      <vt:lpstr>'Individuelen volwassen'!Afdrukbereik</vt:lpstr>
      <vt:lpstr>'Jurylid Printversie'!Afdrukbereik</vt:lpstr>
      <vt:lpstr>'Kleine groep jeugd'!Afdrukbereik</vt:lpstr>
      <vt:lpstr>'Kleine wagens volwassen'!Afdrukbereik</vt:lpstr>
      <vt:lpstr>'Lijst gemotoriseerd'!Afdrukbereik</vt:lpstr>
      <vt:lpstr>'Loopgroep max 9'!Afdrukbereik</vt:lpstr>
      <vt:lpstr>'Loopgroep vanaf 10'!Afdrukbereik</vt:lpstr>
      <vt:lpstr>'Paar jeugd'!Afdrukbereik</vt:lpstr>
      <vt:lpstr>'Paren volwassen'!Afdrukbereik</vt:lpstr>
      <vt:lpstr>'Jurylid Printversie'!Afdruktitels</vt:lpstr>
    </vt:vector>
  </TitlesOfParts>
  <Company>Uw bedrijfsnaam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OEM</dc:creator>
  <cp:lastModifiedBy>Loes Wanders | Van Beek Trading</cp:lastModifiedBy>
  <cp:lastPrinted>2023-02-19T13:14:17Z</cp:lastPrinted>
  <dcterms:created xsi:type="dcterms:W3CDTF">2006-02-25T20:51:01Z</dcterms:created>
  <dcterms:modified xsi:type="dcterms:W3CDTF">2023-02-28T14:59:29Z</dcterms:modified>
</cp:coreProperties>
</file>